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6. MUNRO TAILORING SALES\3. Purchasing department\RM Fabric reservations\IT documents\"/>
    </mc:Choice>
  </mc:AlternateContent>
  <xr:revisionPtr revIDLastSave="0" documentId="13_ncr:1_{FC449D9F-CC5A-4643-B833-3C4FAD27E6AB}" xr6:coauthVersionLast="45" xr6:coauthVersionMax="45" xr10:uidLastSave="{00000000-0000-0000-0000-000000000000}"/>
  <bookViews>
    <workbookView xWindow="28680" yWindow="-120" windowWidth="29040" windowHeight="15840" xr2:uid="{A9CDA855-9341-4B05-AF75-7A4B19DB5069}"/>
  </bookViews>
  <sheets>
    <sheet name="sales &gt; order entry" sheetId="7" r:id="rId1"/>
    <sheet name="buying purchasing " sheetId="6" r:id="rId2"/>
    <sheet name="order sending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8" i="6" l="1"/>
  <c r="Y69" i="6" l="1"/>
  <c r="N45" i="4" l="1"/>
  <c r="N44" i="4"/>
  <c r="N43" i="4"/>
  <c r="N42" i="4"/>
  <c r="N41" i="4"/>
  <c r="N40" i="4"/>
  <c r="N39" i="4"/>
  <c r="N38" i="4"/>
  <c r="N37" i="4"/>
  <c r="I13" i="4" l="1"/>
</calcChain>
</file>

<file path=xl/sharedStrings.xml><?xml version="1.0" encoding="utf-8"?>
<sst xmlns="http://schemas.openxmlformats.org/spreadsheetml/2006/main" count="537" uniqueCount="397">
  <si>
    <t>Order series</t>
  </si>
  <si>
    <t>lining</t>
  </si>
  <si>
    <t>buttons</t>
  </si>
  <si>
    <t>123456-150</t>
  </si>
  <si>
    <t>green</t>
  </si>
  <si>
    <t>red</t>
  </si>
  <si>
    <t>mts</t>
  </si>
  <si>
    <t>link to cockpit</t>
  </si>
  <si>
    <t>Atelier</t>
  </si>
  <si>
    <t>shop</t>
  </si>
  <si>
    <t>Suits</t>
  </si>
  <si>
    <t>Oger</t>
  </si>
  <si>
    <t>melton</t>
  </si>
  <si>
    <t>triming</t>
  </si>
  <si>
    <t>alcantara</t>
  </si>
  <si>
    <r>
      <t xml:space="preserve">etc: check what is on the RM file ll </t>
    </r>
    <r>
      <rPr>
        <b/>
        <sz val="11"/>
        <color theme="1"/>
        <rFont val="Calibri"/>
        <family val="2"/>
        <scheme val="minor"/>
      </rPr>
      <t>stockable material</t>
    </r>
  </si>
  <si>
    <t>red x</t>
  </si>
  <si>
    <t xml:space="preserve">Fabric </t>
  </si>
  <si>
    <t>button&gt; Make reservation</t>
  </si>
  <si>
    <t>add remark &gt; copy to all option</t>
  </si>
  <si>
    <t>Remark</t>
  </si>
  <si>
    <t>link to order overview</t>
  </si>
  <si>
    <t>important to type the date also</t>
  </si>
  <si>
    <t>name fabric</t>
  </si>
  <si>
    <t>traffic light</t>
  </si>
  <si>
    <t>tick box</t>
  </si>
  <si>
    <t>x/ v  name</t>
  </si>
  <si>
    <t>expected material ready date in atelier</t>
  </si>
  <si>
    <t>expected shipment date based on material in atelier</t>
  </si>
  <si>
    <t>RM on hold</t>
  </si>
  <si>
    <t>ready material + 5 weeks</t>
  </si>
  <si>
    <t>export option</t>
  </si>
  <si>
    <t>green 1 week before the material ready in production</t>
  </si>
  <si>
    <t>button for purchasing to confirm if ok to proceed and make reservations</t>
  </si>
  <si>
    <t>field to add remark for purchasing and copy to all materials</t>
  </si>
  <si>
    <t>calendar with date to select</t>
  </si>
  <si>
    <t>seasonals and exclusive fabrics must be in admin when sales enters the orders!</t>
  </si>
  <si>
    <t>double check the exclusive fabrics, should be in admin before orders are entered.</t>
  </si>
  <si>
    <t>the coding is a bit late (check process with buying)</t>
  </si>
  <si>
    <t>proposed solution: select "exclusive fabrics" same as customer own, and than it can be edited.</t>
  </si>
  <si>
    <t xml:space="preserve">shipment history / delivery history </t>
  </si>
  <si>
    <t>mt</t>
  </si>
  <si>
    <t>Usage</t>
  </si>
  <si>
    <t>same filter options as order overview</t>
  </si>
  <si>
    <t>Buying: ok, but details will be entered later. Merle is responsible to order. The usage will be then recalculated</t>
  </si>
  <si>
    <t>extra usage</t>
  </si>
  <si>
    <t>typing</t>
  </si>
  <si>
    <t>to cover the extra usage for option not yet available ( example carcoat hood/ Moss lapel)</t>
  </si>
  <si>
    <t>show the extra days from cockpit for each material</t>
  </si>
  <si>
    <t>show it down below in details</t>
  </si>
  <si>
    <t xml:space="preserve">status </t>
  </si>
  <si>
    <t xml:space="preserve">visible in </t>
  </si>
  <si>
    <t>Orders &gt; RTW orders overview</t>
  </si>
  <si>
    <t>export option!</t>
  </si>
  <si>
    <t xml:space="preserve">Processed &gt; </t>
  </si>
  <si>
    <t>RM buffer</t>
  </si>
  <si>
    <t>Orders &gt;  orders overview</t>
  </si>
  <si>
    <t>1. Order overview</t>
  </si>
  <si>
    <t>2.Production documents</t>
  </si>
  <si>
    <t>add</t>
  </si>
  <si>
    <t>size break down</t>
  </si>
  <si>
    <t>Total</t>
  </si>
  <si>
    <t>Order number 123</t>
  </si>
  <si>
    <t>Order number 124</t>
  </si>
  <si>
    <t>Order number 125</t>
  </si>
  <si>
    <t>Order number 126</t>
  </si>
  <si>
    <t>Order number 127</t>
  </si>
  <si>
    <t>Order number 128</t>
  </si>
  <si>
    <t>Order number 129</t>
  </si>
  <si>
    <t>Order number 130</t>
  </si>
  <si>
    <t>Order number 131</t>
  </si>
  <si>
    <t>Order n</t>
  </si>
  <si>
    <t>style overview</t>
  </si>
  <si>
    <t>Shirt</t>
  </si>
  <si>
    <t>GR4</t>
  </si>
  <si>
    <t>Style</t>
  </si>
  <si>
    <t>SMA / Make / 缝制</t>
  </si>
  <si>
    <t>4M / 机缝</t>
  </si>
  <si>
    <t>Shirt model / 衬衫身型</t>
  </si>
  <si>
    <t>SS2</t>
  </si>
  <si>
    <t>SSL / Sleeve / 袖子</t>
  </si>
  <si>
    <t>4SLLO1 / 长袖</t>
  </si>
  <si>
    <t>SCO / Collar / 领子</t>
  </si>
  <si>
    <t>4COCA2</t>
  </si>
  <si>
    <t>SCU / Cuff / 袖头</t>
  </si>
  <si>
    <t>4CUR17</t>
  </si>
  <si>
    <t>SSV / Sleeve vent / 袖开祺</t>
  </si>
  <si>
    <t>4SV01 / 大布中间锁锁竖眼</t>
  </si>
  <si>
    <t>SSK / Skinning / 衬布</t>
  </si>
  <si>
    <t>4SKSO / 软衬</t>
  </si>
  <si>
    <t>Fusing color / 衬布颜色</t>
  </si>
  <si>
    <t>White / 白色</t>
  </si>
  <si>
    <t>SBO / Collar bones / 领插签</t>
  </si>
  <si>
    <t>4BOYES / 活插签</t>
  </si>
  <si>
    <t>SFP / Front pleat / 前立</t>
  </si>
  <si>
    <t>4FPA00 / 三折前立</t>
  </si>
  <si>
    <t>SBP / Breastpocket / 胸兜</t>
  </si>
  <si>
    <t>4BP0 / 无胸兜</t>
  </si>
  <si>
    <t>SBA / Back option / 后背款式</t>
  </si>
  <si>
    <t>4BAA / 后背不聚褶，不捏省</t>
  </si>
  <si>
    <t>SST / Stitching / 领子，袖口明线</t>
  </si>
  <si>
    <t>4STA06 / 领子袖头明线 6MM</t>
  </si>
  <si>
    <t>-</t>
  </si>
  <si>
    <t>SBD / Back dart / 后省 </t>
  </si>
  <si>
    <t>4BDYES / 后背有省</t>
  </si>
  <si>
    <t>SBJ / back yoke / 过肩</t>
  </si>
  <si>
    <t>4BJ01 / 整片过肩</t>
  </si>
  <si>
    <t>SBS / Bottom / 底摆款式</t>
  </si>
  <si>
    <t>4BSRO / 圆底摆</t>
  </si>
  <si>
    <t>SKN / Knit fabric / 针织料</t>
  </si>
  <si>
    <t>4KNNO</t>
  </si>
  <si>
    <t>Thread no. / 缝制线</t>
  </si>
  <si>
    <t>K226</t>
  </si>
  <si>
    <t>SGD/Thread thikness / 线号</t>
  </si>
  <si>
    <t>4GDNO / 80 号线</t>
  </si>
  <si>
    <t>SBU/Button / 扣</t>
  </si>
  <si>
    <t>N-20</t>
  </si>
  <si>
    <t>SBH/Color Buttonholes / 扣眼颜色</t>
  </si>
  <si>
    <t>SAT/Button attachement / 订扣</t>
  </si>
  <si>
    <t>4ATLIL / 鸡足</t>
  </si>
  <si>
    <t>SBT/Color Buttonattachment / 订扣线颜色</t>
  </si>
  <si>
    <t>STS/Color Top Stitching / 领子，袖头配色线</t>
  </si>
  <si>
    <t>SBI/Color Bies collar / 台领下夹牙绳</t>
  </si>
  <si>
    <t>Washed shirt / 水洗要求</t>
  </si>
  <si>
    <t>4WANO / 正常</t>
  </si>
  <si>
    <t>packing way / 包装方法</t>
  </si>
  <si>
    <t>4PGSF / 软包装无纸背</t>
  </si>
  <si>
    <t>Ribbon/丝带</t>
  </si>
  <si>
    <t>NO / 无</t>
  </si>
  <si>
    <t>Sizelabel / 小号</t>
  </si>
  <si>
    <t>Yes</t>
  </si>
  <si>
    <t>Sizelabel style / 小号种类</t>
  </si>
  <si>
    <t>AM</t>
  </si>
  <si>
    <t>Label Position 1: 后领中订商标</t>
  </si>
  <si>
    <t>Label Position 3: 上前立里侧订商标</t>
  </si>
  <si>
    <t>Label Position 4: 下前立里侧订商标</t>
  </si>
  <si>
    <t>EASYCARE-16</t>
  </si>
  <si>
    <t>Hangtag shirts / 吊牌</t>
  </si>
  <si>
    <t>Care label / 洗涤成分</t>
  </si>
  <si>
    <t>100CO</t>
  </si>
  <si>
    <t>Care label type / 洗涤种类</t>
  </si>
  <si>
    <t>Country of origin /产地标</t>
  </si>
  <si>
    <t>-/ ROS产地标订洗涤处</t>
  </si>
  <si>
    <t>Embroidery Text / 刺绣内容</t>
  </si>
  <si>
    <t>SMC/Embroidery Color No. / 刺绣颜色</t>
  </si>
  <si>
    <t>SMO/Embroidery Letter type / 字体</t>
  </si>
  <si>
    <t>SMP/Embroidery position / 刺绣位置</t>
  </si>
  <si>
    <t>SMS/Embroidery size / 刺绣大小</t>
  </si>
  <si>
    <t>Order</t>
  </si>
  <si>
    <t>information from HTML</t>
  </si>
  <si>
    <t>information from Export new</t>
  </si>
  <si>
    <t>RSWHS.MIS.CA.1256187-60</t>
  </si>
  <si>
    <t>SHIRT MODEL</t>
  </si>
  <si>
    <t xml:space="preserve">LABEL </t>
  </si>
  <si>
    <t xml:space="preserve">EMBROIDERY </t>
  </si>
  <si>
    <t>leave empty ( irene to fill)</t>
  </si>
  <si>
    <t>RSWHS.MIS.CA.1185794</t>
  </si>
  <si>
    <t>X676/776.936-1761/WWMS018</t>
  </si>
  <si>
    <t>GR1</t>
  </si>
  <si>
    <t>Jacket</t>
  </si>
  <si>
    <t>Make / 缝制</t>
  </si>
  <si>
    <t>HALF / 半毛芯      </t>
  </si>
  <si>
    <t>Canvas choice / 毛芯</t>
  </si>
  <si>
    <t>JCASO / 薄胸衬      </t>
  </si>
  <si>
    <t>Jacket model / 上衣款式 驳头/扣</t>
  </si>
  <si>
    <t>1PR / 1 粒扣枪驳头礼服</t>
  </si>
  <si>
    <t>Side Pocket / 腰兜</t>
  </si>
  <si>
    <t>1B / 直兜无兜盖</t>
  </si>
  <si>
    <t>Ticket Pocket / 三腰兜</t>
  </si>
  <si>
    <t>JTP00 / 无三腰兜</t>
  </si>
  <si>
    <t>Chest Pocket / 胸兜</t>
  </si>
  <si>
    <t>JCPL 2.8 / 左侧胸兜牌2.8</t>
  </si>
  <si>
    <t>Jacket Back / 后身</t>
  </si>
  <si>
    <t>JBA2SF / 侧开祺有拉带</t>
  </si>
  <si>
    <t>Inside / 里式样</t>
  </si>
  <si>
    <t>Group-JA / 有台场里式样</t>
  </si>
  <si>
    <t>AMF / AMF线</t>
  </si>
  <si>
    <t>full AMF 2 MM / 0.2cm 全身AMF</t>
  </si>
  <si>
    <t>Sleeve buttons / 袖扣</t>
  </si>
  <si>
    <t>JSL4CK / 4粒扣小活开祺重叠订</t>
  </si>
  <si>
    <t>Sleeve vent ribbon / 袖开祺配布</t>
  </si>
  <si>
    <t>Shoulder Type / 肩型</t>
  </si>
  <si>
    <t>JSOFT no / 坡肩 无AMF</t>
  </si>
  <si>
    <t>Tape Seams / 粘防抻条</t>
  </si>
  <si>
    <t>No / 无</t>
  </si>
  <si>
    <t>Telephone pocket / 里马面手机兜</t>
  </si>
  <si>
    <t>JTENO / 无</t>
  </si>
  <si>
    <t>Front dart/前片省</t>
  </si>
  <si>
    <t>JFDRE / 正常省</t>
  </si>
  <si>
    <t>Safety stitching fabric / 面料码边</t>
  </si>
  <si>
    <t>Safety stitching lining / 里料码边</t>
  </si>
  <si>
    <t>Sleeve lining / 袖里</t>
  </si>
  <si>
    <t>JSVBO / 用身里</t>
  </si>
  <si>
    <t>Tuxedo color / 绢料颜色</t>
  </si>
  <si>
    <t>BLACK / 黑色平板绢料</t>
  </si>
  <si>
    <t>Piping inside P.No. / 内兜牙条</t>
  </si>
  <si>
    <t>Lining 272</t>
  </si>
  <si>
    <t>Felt no. / 领绒</t>
  </si>
  <si>
    <t>0626 / 0626</t>
  </si>
  <si>
    <t>Columbia no. / 贴边装饰线</t>
  </si>
  <si>
    <t>Pocket Lining / 兜布色</t>
  </si>
  <si>
    <t>BK</t>
  </si>
  <si>
    <t>Button no. / 扣</t>
  </si>
  <si>
    <t>NL-17 A(黑) / 黑色平板</t>
  </si>
  <si>
    <t>SP / 袖肘皮</t>
  </si>
  <si>
    <t>-----</t>
  </si>
  <si>
    <t>Collar lummel / 领底扣鼻</t>
  </si>
  <si>
    <t>----R</t>
  </si>
  <si>
    <t>Lapel buttonhole color / 驳头扣眼线色</t>
  </si>
  <si>
    <t>782 / 有扣眼</t>
  </si>
  <si>
    <t>Closing buttonhole color / 止口扣眼线色</t>
  </si>
  <si>
    <t>Sleeve buttonhole color / 袖扣眼线色</t>
  </si>
  <si>
    <t>First sleeve buttonhole / 袖最下扣眼线色</t>
  </si>
  <si>
    <t>AMF Color / 配色AMF</t>
  </si>
  <si>
    <t>Finishing Yarn / 手缝装饰线</t>
  </si>
  <si>
    <t>WHITE.</t>
  </si>
  <si>
    <t>Shoulder Type / 肩型 / ( Width / 肩宽)</t>
  </si>
  <si>
    <t>JSOFT no / 坡肩 无AMF ( 47.8 )</t>
  </si>
  <si>
    <t>Care label / 洗涤</t>
  </si>
  <si>
    <t>84WO16WM</t>
  </si>
  <si>
    <t>Inside pocket left / 笔兜下商标</t>
  </si>
  <si>
    <t>HARRY-174</t>
  </si>
  <si>
    <t>Inside top pocket left / 左里兜上商标</t>
  </si>
  <si>
    <t>Inside pocket right / 右内兜下商标</t>
  </si>
  <si>
    <t>MUNRO-501/订四点</t>
  </si>
  <si>
    <t>Inside top pocket right / 右内兜上商标</t>
  </si>
  <si>
    <t>Inside cigaret pocket / 烟兜下商标</t>
  </si>
  <si>
    <t>VBC-B</t>
  </si>
  <si>
    <t>Hangerloop / 领吊</t>
  </si>
  <si>
    <t>53(769)</t>
  </si>
  <si>
    <t>Country of origin label /产地标</t>
  </si>
  <si>
    <t>-/ 无产地标</t>
  </si>
  <si>
    <t>Sleeve outside left / 左袖商标</t>
  </si>
  <si>
    <t>Hangtag topbutton / 上止口扣吊牌</t>
  </si>
  <si>
    <t>H AM-19</t>
  </si>
  <si>
    <t>Sizelabel / 规格号</t>
  </si>
  <si>
    <t>Embr. Name Line 1 LINING / 刺绣第一行</t>
  </si>
  <si>
    <t>Embr. Name Line 2 LINING / 刺绣第二行</t>
  </si>
  <si>
    <t>Embroidery Color No.lining/里料刺绣颜色</t>
  </si>
  <si>
    <t>Embr. type LINING / 里料刺绣字体</t>
  </si>
  <si>
    <t>NSH070/CAQ4041.1720079-3H</t>
  </si>
  <si>
    <t>Fabric Gr</t>
  </si>
  <si>
    <t>Order Parts</t>
  </si>
  <si>
    <t>shirts</t>
  </si>
  <si>
    <t xml:space="preserve"> MODEL</t>
  </si>
  <si>
    <t>waistcoat</t>
  </si>
  <si>
    <t>Suits 2pc</t>
  </si>
  <si>
    <t>trousers</t>
  </si>
  <si>
    <t>Trousers Model / 省数量</t>
  </si>
  <si>
    <t>Pleat depth / 前片省量</t>
  </si>
  <si>
    <t>Pleat direction / 前省倒向</t>
  </si>
  <si>
    <t>Waistband type / 腰带式样</t>
  </si>
  <si>
    <t>Ext. Waistband/ 加长腰探头款</t>
  </si>
  <si>
    <t>Buckle loop / 腰头小板带</t>
  </si>
  <si>
    <t>Coin Pocket / 表兜</t>
  </si>
  <si>
    <t>Side Pocket Type / 侧兜类型</t>
  </si>
  <si>
    <t>Back Pocket Type / 后兜类型</t>
  </si>
  <si>
    <t>Closing Type / 门襟式样</t>
  </si>
  <si>
    <t>Knee Lining / 裤膝</t>
  </si>
  <si>
    <t>Brace Button / 背带扣</t>
  </si>
  <si>
    <t>Bottom / 脚口式样</t>
  </si>
  <si>
    <t>Tape Seams / 防抻条</t>
  </si>
  <si>
    <t>AMF</t>
  </si>
  <si>
    <t>Cross piece / 垫裆布</t>
  </si>
  <si>
    <t>Lining No. / 里料</t>
  </si>
  <si>
    <t>Button No. / 扣</t>
  </si>
  <si>
    <t>Zipper Color / 拉链色</t>
  </si>
  <si>
    <t>Heel tape color / 脚磨色</t>
  </si>
  <si>
    <t>Thread No. / 缝制线</t>
  </si>
  <si>
    <t>Buttonhole color / 配色扣眼</t>
  </si>
  <si>
    <t>AMF color</t>
  </si>
  <si>
    <t>Tuxed Color / 绢料颜色</t>
  </si>
  <si>
    <t>Trouser pocketing right / 右裤兜兜布</t>
  </si>
  <si>
    <t>Hangtag / 裤吊牌</t>
  </si>
  <si>
    <t>Size label / 规格号</t>
  </si>
  <si>
    <t>Make</t>
  </si>
  <si>
    <t>HALF / 半毛芯</t>
  </si>
  <si>
    <t>Lining 567</t>
  </si>
  <si>
    <t>Waistcoat model / 马甲款式</t>
  </si>
  <si>
    <t>WFR05 / 止口5粒扣</t>
  </si>
  <si>
    <t>Sidepocket type / 腰兜</t>
  </si>
  <si>
    <t>WSP2A / 兜牌腰兜3.0</t>
  </si>
  <si>
    <t>Pocket lining / 兜布色</t>
  </si>
  <si>
    <t>Chest pocket type / 胸斗类型</t>
  </si>
  <si>
    <t>WCP00 / 无胸兜</t>
  </si>
  <si>
    <t>N13-28(760)</t>
  </si>
  <si>
    <t>AMF / AMF / 线</t>
  </si>
  <si>
    <t>WAMF02 / 0.2cmAMF线</t>
  </si>
  <si>
    <t>Back Type / 马夹背式样</t>
  </si>
  <si>
    <t>WBA00 / 后片面料无串带</t>
  </si>
  <si>
    <t>Buttonhole Color / 配色扣眼</t>
  </si>
  <si>
    <t>AMF color / 配色AMF</t>
  </si>
  <si>
    <t>80WO20SE</t>
  </si>
  <si>
    <t>Inside right / 右片里商标</t>
  </si>
  <si>
    <t>Hangtag / 马夹吊牌</t>
  </si>
  <si>
    <t>H BL-8</t>
  </si>
  <si>
    <t>FULL / 全毛芯机缝</t>
  </si>
  <si>
    <t>GROUP-T0A / 无省</t>
  </si>
  <si>
    <t>0 / 无</t>
  </si>
  <si>
    <t>TWB01 / 有绊带（ 扦绊带）</t>
  </si>
  <si>
    <t>TEWNO/无</t>
  </si>
  <si>
    <t>No / 没有小绊带</t>
  </si>
  <si>
    <t>TCPYES / 有</t>
  </si>
  <si>
    <t>TSPB / 侧兜斜兜口</t>
  </si>
  <si>
    <t>TBP2B / 左右双牙兜锁眼</t>
  </si>
  <si>
    <t>TCL00 / 门襟拉链 裤钩和扣眼</t>
  </si>
  <si>
    <t>TKLYES / 前裤膝</t>
  </si>
  <si>
    <t>No / 没有背带扣</t>
  </si>
  <si>
    <t>TBO0B / 脚口挽边</t>
  </si>
  <si>
    <t>TAMF00 / 无AMF线</t>
  </si>
  <si>
    <t>TSANO / 正常裆布</t>
  </si>
  <si>
    <t>N13-63(724)</t>
  </si>
  <si>
    <t>BLACK / 黑-GG / 2018N-56</t>
  </si>
  <si>
    <t>no / 无</t>
  </si>
  <si>
    <t>---------------</t>
  </si>
  <si>
    <t>100WO</t>
  </si>
  <si>
    <t>Suits3pc</t>
  </si>
  <si>
    <t>Jacket +Trousers</t>
  </si>
  <si>
    <t>Jacket + trousers + waistcoat</t>
  </si>
  <si>
    <t>RSWHS.MIS.CA.1254961</t>
  </si>
  <si>
    <t>X461/99312.5360-20/LE026</t>
  </si>
  <si>
    <t>GR2</t>
  </si>
  <si>
    <t>1- add RM Reservations Overview in Stock &gt; Reservations</t>
  </si>
  <si>
    <t>* max amount to be tested, and to be adjustable by IT, it needs to be approved by Louise first.</t>
  </si>
  <si>
    <t>Process</t>
  </si>
  <si>
    <t>In the overview we will see following fields:</t>
  </si>
  <si>
    <t>Shop</t>
  </si>
  <si>
    <t>Piping</t>
  </si>
  <si>
    <t>buttons big</t>
  </si>
  <si>
    <t>button small</t>
  </si>
  <si>
    <t>buckle</t>
  </si>
  <si>
    <t>smoking material</t>
  </si>
  <si>
    <t>traffic light ( fabric)</t>
  </si>
  <si>
    <t>traffic light ( lining)</t>
  </si>
  <si>
    <t>traffic light ( Piping)</t>
  </si>
  <si>
    <t>traffic light ( button big)</t>
  </si>
  <si>
    <t>traffic light ( button small)</t>
  </si>
  <si>
    <t>traffic light ( Melton)</t>
  </si>
  <si>
    <t>traffic light ( buckle)</t>
  </si>
  <si>
    <t>traffic light ( smoking)</t>
  </si>
  <si>
    <t>traffic light ( alcantara)</t>
  </si>
  <si>
    <t>value from go create</t>
  </si>
  <si>
    <t xml:space="preserve">formula to be worked out by Purchasing </t>
  </si>
  <si>
    <t>typing Purchasing / buying</t>
  </si>
  <si>
    <t>selected by purchasing</t>
  </si>
  <si>
    <t>type base on extra options</t>
  </si>
  <si>
    <t>Remarks:</t>
  </si>
  <si>
    <t>formula calculates the difference btw material needed and material in stock ( considering the min stock and reorder level, how to procced if there is a back order already)</t>
  </si>
  <si>
    <t>traffic light for purchasing to decide &gt; it can be overwritten by purchasing</t>
  </si>
  <si>
    <t>if clients enter &gt;10 RM orders*, orders are not processed but will be moved in this overview. No booking in Stock. No reservation until Purchasing / buying confirms.</t>
  </si>
  <si>
    <t>if ok to proceed system  will create the reservation in admin</t>
  </si>
  <si>
    <t>different colors for not reserved ( red) &gt; per material / series ( works like BM new)</t>
  </si>
  <si>
    <t>link to cockpit for each material</t>
  </si>
  <si>
    <t>link to order overview for the order series</t>
  </si>
  <si>
    <t>calendars with dates to select</t>
  </si>
  <si>
    <t>3. Order status is RM on hold</t>
  </si>
  <si>
    <t>no booking in the system until order is processed</t>
  </si>
  <si>
    <t>orders can be edited if in this status ( until it is processed)!</t>
  </si>
  <si>
    <t>If a different design option affects the usage&gt; Sales to check with purchasing to manually change reservation.</t>
  </si>
  <si>
    <t>expected shipment date visible in order overview is same as "expected shipment date based on material in atelier" from RM reservation overview</t>
  </si>
  <si>
    <t>down below show the extra days for each material</t>
  </si>
  <si>
    <t>2. options in the RM reservation overview</t>
  </si>
  <si>
    <t>auto email to purchasing, buying, Sales ( Am linked to shop), and Irene via email 10 days before date the material ready in atelier</t>
  </si>
  <si>
    <t>possibility to update the shipment date from order overview</t>
  </si>
  <si>
    <t>display only the yellow marked filed</t>
  </si>
  <si>
    <t>Traffic light</t>
  </si>
  <si>
    <t>green/ red</t>
  </si>
  <si>
    <t>if all material green = green</t>
  </si>
  <si>
    <t>traffic light based on total status / traffic ligh of materials</t>
  </si>
  <si>
    <t>sales can then process the order: Proccessed &gt; RM buffer.</t>
  </si>
  <si>
    <t>Client will enter the RM series using the RM module in Go create.</t>
  </si>
  <si>
    <t>check with Louise</t>
  </si>
  <si>
    <t>the orders will appear in RM Reservation Overview.</t>
  </si>
  <si>
    <t>auto email to AMs and customer with upadate with desired shipment / delivery date and summary of the order)</t>
  </si>
  <si>
    <t>client can choose a "desired shipment date"</t>
  </si>
  <si>
    <t>*add Draft Order option ( go create and virtual showroom)</t>
  </si>
  <si>
    <t>auto email to AMs, Purchasing, buying and Irene whenever planned shipmnet / material ready in atelier is changed.</t>
  </si>
  <si>
    <t>green/red</t>
  </si>
  <si>
    <t>Remarks</t>
  </si>
  <si>
    <t>traffic light based on total status / traffic ligh of materials in RM Reservation overview</t>
  </si>
  <si>
    <t>sales can then process the order: Processed &gt; RM buffer.</t>
  </si>
  <si>
    <t xml:space="preserve">see details in the order down below: </t>
  </si>
  <si>
    <t>user name and remarks ( who enter it, who edited etc)</t>
  </si>
  <si>
    <t>Order overview&gt;  add a RTW orders overview</t>
  </si>
  <si>
    <t xml:space="preserve"> 4. auto emails</t>
  </si>
  <si>
    <t>details in "order sending" tab</t>
  </si>
  <si>
    <t>Buying / Purchasing RM Reservations overview</t>
  </si>
  <si>
    <t>check with IT if we can combine traffic light + name of material in 1 box</t>
  </si>
  <si>
    <t>virtual stock - usage &gt; reorder level; Reservation YES</t>
  </si>
  <si>
    <t>Sales and client and purchasing receive email with summary</t>
  </si>
  <si>
    <t xml:space="preserve">tick box to select all material to make reservation </t>
  </si>
  <si>
    <t>once orders are entered purchasing and buying will get the email notification with all the details</t>
  </si>
  <si>
    <t>auto email from admin to AMs  with upadate with desired shipment / delivery date and summary of the order</t>
  </si>
  <si>
    <t>agreed to use GR 1 temporarily (merle) then she will change admin and the usage will be recalculated</t>
  </si>
  <si>
    <t>AM virtual show room &gt; ask IT to make same changes</t>
  </si>
  <si>
    <r>
      <t xml:space="preserve">*check option of DRAFT Order button &gt; status is RM on hold if quantity is </t>
    </r>
    <r>
      <rPr>
        <sz val="11"/>
        <color rgb="FFFF0000"/>
        <rFont val="Calibri"/>
        <family val="2"/>
        <scheme val="minor"/>
      </rPr>
      <t xml:space="preserve">&gt;10 </t>
    </r>
  </si>
  <si>
    <r>
      <t xml:space="preserve">if clients enter </t>
    </r>
    <r>
      <rPr>
        <sz val="11"/>
        <color rgb="FFFF0000"/>
        <rFont val="Calibri"/>
        <family val="2"/>
        <scheme val="minor"/>
      </rPr>
      <t>&gt;10</t>
    </r>
    <r>
      <rPr>
        <sz val="11"/>
        <color theme="1"/>
        <rFont val="Calibri"/>
        <family val="2"/>
        <scheme val="minor"/>
      </rPr>
      <t xml:space="preserve"> RM orders, orders are not processed but will be moved in this overview. No booking in Stock. No reservation until Purchasing / buying confirms.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</si>
</sst>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Bookman Old Style"/>
      <family val="1"/>
    </font>
    <font>
      <sz val="10"/>
      <color theme="1"/>
      <name val="Bookman Old Style"/>
      <family val="1"/>
    </font>
    <font>
      <i/>
      <sz val="10"/>
      <color theme="1"/>
      <name val="Bookman Old Style"/>
      <family val="1"/>
    </font>
    <font>
      <b/>
      <i/>
      <sz val="10"/>
      <color theme="1"/>
      <name val="Bookman Old Style"/>
      <family val="1"/>
    </font>
    <font>
      <i/>
      <sz val="10"/>
      <name val="Bookman Old Style"/>
      <family val="1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 indent="1"/>
    </xf>
    <xf numFmtId="0" fontId="3" fillId="0" borderId="0" xfId="0" applyFont="1"/>
    <xf numFmtId="0" fontId="3" fillId="0" borderId="0" xfId="0" applyFont="1" applyAlignment="1">
      <alignment horizontal="left" vertical="center" indent="1"/>
    </xf>
    <xf numFmtId="0" fontId="2" fillId="2" borderId="0" xfId="0" applyFont="1" applyFill="1"/>
    <xf numFmtId="0" fontId="0" fillId="3" borderId="0" xfId="0" applyFill="1" applyAlignment="1">
      <alignment horizontal="left" vertical="center" indent="1"/>
    </xf>
    <xf numFmtId="0" fontId="0" fillId="3" borderId="0" xfId="0" applyFill="1"/>
    <xf numFmtId="0" fontId="3" fillId="3" borderId="0" xfId="0" applyFont="1" applyFill="1"/>
    <xf numFmtId="0" fontId="0" fillId="4" borderId="0" xfId="0" applyFill="1"/>
    <xf numFmtId="0" fontId="4" fillId="0" borderId="0" xfId="0" applyFont="1" applyAlignment="1">
      <alignment horizontal="center"/>
    </xf>
    <xf numFmtId="0" fontId="5" fillId="0" borderId="0" xfId="0" applyFont="1"/>
    <xf numFmtId="0" fontId="4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6" fillId="7" borderId="0" xfId="0" applyFont="1" applyFill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2" xfId="0" applyFont="1" applyBorder="1"/>
    <xf numFmtId="0" fontId="5" fillId="0" borderId="4" xfId="0" applyFont="1" applyBorder="1"/>
    <xf numFmtId="0" fontId="4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9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0" fillId="0" borderId="0" xfId="0"/>
    <xf numFmtId="0" fontId="5" fillId="0" borderId="0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10" fillId="3" borderId="0" xfId="0" applyFont="1" applyFill="1"/>
    <xf numFmtId="0" fontId="11" fillId="2" borderId="7" xfId="0" applyFont="1" applyFill="1" applyBorder="1"/>
    <xf numFmtId="0" fontId="11" fillId="2" borderId="9" xfId="0" applyFont="1" applyFill="1" applyBorder="1"/>
    <xf numFmtId="0" fontId="10" fillId="0" borderId="7" xfId="0" applyFont="1" applyBorder="1"/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6" fillId="5" borderId="7" xfId="0" applyFont="1" applyFill="1" applyBorder="1" applyAlignment="1">
      <alignment horizontal="center"/>
    </xf>
    <xf numFmtId="0" fontId="16" fillId="0" borderId="7" xfId="0" applyFont="1" applyBorder="1" applyAlignment="1">
      <alignment horizontal="center" vertical="center"/>
    </xf>
    <xf numFmtId="164" fontId="16" fillId="0" borderId="7" xfId="0" applyNumberFormat="1" applyFont="1" applyBorder="1" applyAlignment="1">
      <alignment horizontal="center"/>
    </xf>
    <xf numFmtId="0" fontId="7" fillId="0" borderId="16" xfId="0" applyFont="1" applyBorder="1"/>
    <xf numFmtId="0" fontId="10" fillId="0" borderId="2" xfId="0" applyFont="1" applyBorder="1"/>
    <xf numFmtId="0" fontId="10" fillId="0" borderId="4" xfId="0" applyFont="1" applyBorder="1"/>
    <xf numFmtId="0" fontId="10" fillId="0" borderId="3" xfId="0" applyFont="1" applyBorder="1"/>
    <xf numFmtId="0" fontId="10" fillId="0" borderId="6" xfId="0" applyFont="1" applyBorder="1"/>
    <xf numFmtId="0" fontId="10" fillId="8" borderId="4" xfId="0" applyFont="1" applyFill="1" applyBorder="1"/>
    <xf numFmtId="0" fontId="11" fillId="2" borderId="8" xfId="0" applyFont="1" applyFill="1" applyBorder="1"/>
    <xf numFmtId="0" fontId="11" fillId="2" borderId="17" xfId="0" applyFont="1" applyFill="1" applyBorder="1"/>
    <xf numFmtId="14" fontId="10" fillId="0" borderId="7" xfId="0" applyNumberFormat="1" applyFont="1" applyBorder="1" applyAlignment="1">
      <alignment horizontal="center"/>
    </xf>
    <xf numFmtId="14" fontId="10" fillId="0" borderId="7" xfId="0" applyNumberFormat="1" applyFont="1" applyBorder="1"/>
    <xf numFmtId="0" fontId="0" fillId="0" borderId="0" xfId="0" applyFill="1"/>
    <xf numFmtId="0" fontId="0" fillId="0" borderId="0" xfId="0" applyFill="1" applyAlignment="1">
      <alignment horizontal="left" vertical="center" indent="1"/>
    </xf>
    <xf numFmtId="0" fontId="3" fillId="0" borderId="0" xfId="0" applyFont="1" applyFill="1" applyBorder="1"/>
    <xf numFmtId="0" fontId="0" fillId="0" borderId="0" xfId="0" applyFill="1" applyBorder="1"/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4" borderId="14" xfId="0" applyFill="1" applyBorder="1" applyAlignment="1">
      <alignment horizontal="left"/>
    </xf>
    <xf numFmtId="14" fontId="0" fillId="0" borderId="14" xfId="0" applyNumberFormat="1" applyBorder="1" applyAlignment="1">
      <alignment horizontal="left"/>
    </xf>
    <xf numFmtId="14" fontId="0" fillId="0" borderId="15" xfId="0" applyNumberFormat="1" applyBorder="1" applyAlignment="1">
      <alignment horizontal="left"/>
    </xf>
    <xf numFmtId="0" fontId="0" fillId="0" borderId="18" xfId="0" applyBorder="1"/>
    <xf numFmtId="0" fontId="17" fillId="0" borderId="0" xfId="0" applyFont="1"/>
    <xf numFmtId="0" fontId="11" fillId="2" borderId="0" xfId="0" applyFont="1" applyFill="1" applyBorder="1"/>
    <xf numFmtId="0" fontId="10" fillId="0" borderId="0" xfId="0" applyFont="1" applyFill="1" applyBorder="1"/>
    <xf numFmtId="0" fontId="10" fillId="0" borderId="0" xfId="0" applyFont="1" applyFill="1"/>
    <xf numFmtId="0" fontId="18" fillId="0" borderId="0" xfId="0" applyFont="1"/>
    <xf numFmtId="0" fontId="2" fillId="0" borderId="0" xfId="0" applyFont="1" applyFill="1"/>
    <xf numFmtId="0" fontId="19" fillId="0" borderId="0" xfId="0" applyFont="1" applyFill="1" applyAlignment="1">
      <alignment horizontal="left" vertical="center" indent="1"/>
    </xf>
    <xf numFmtId="0" fontId="0" fillId="10" borderId="0" xfId="0" applyFill="1"/>
    <xf numFmtId="0" fontId="0" fillId="2" borderId="0" xfId="0" applyFill="1"/>
    <xf numFmtId="0" fontId="0" fillId="2" borderId="0" xfId="0" applyFill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233891</xdr:colOff>
      <xdr:row>14</xdr:row>
      <xdr:rowOff>32808</xdr:rowOff>
    </xdr:from>
    <xdr:to>
      <xdr:col>6</xdr:col>
      <xdr:colOff>3774736</xdr:colOff>
      <xdr:row>33</xdr:row>
      <xdr:rowOff>110160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752096-9F49-4D57-8F5B-FA522F736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6891" y="2699808"/>
          <a:ext cx="3540845" cy="36968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363589</xdr:colOff>
      <xdr:row>1</xdr:row>
      <xdr:rowOff>81402</xdr:rowOff>
    </xdr:from>
    <xdr:to>
      <xdr:col>6</xdr:col>
      <xdr:colOff>1204225</xdr:colOff>
      <xdr:row>15</xdr:row>
      <xdr:rowOff>44097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CFB0CC-B8D6-4BC0-9500-48EA68D47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6533" y="321291"/>
          <a:ext cx="2660970" cy="2679084"/>
        </a:xfrm>
        <a:prstGeom prst="rect">
          <a:avLst/>
        </a:prstGeom>
      </xdr:spPr>
    </xdr:pic>
    <xdr:clientData/>
  </xdr:twoCellAnchor>
  <xdr:twoCellAnchor editAs="oneCell">
    <xdr:from>
      <xdr:col>12</xdr:col>
      <xdr:colOff>52916</xdr:colOff>
      <xdr:row>35</xdr:row>
      <xdr:rowOff>21168</xdr:rowOff>
    </xdr:from>
    <xdr:to>
      <xdr:col>14</xdr:col>
      <xdr:colOff>564091</xdr:colOff>
      <xdr:row>42</xdr:row>
      <xdr:rowOff>75176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15CDDC6-5124-4AC0-8E30-DDA753712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10833" y="6879168"/>
          <a:ext cx="2955925" cy="1387508"/>
        </a:xfrm>
        <a:prstGeom prst="rect">
          <a:avLst/>
        </a:prstGeom>
      </xdr:spPr>
    </xdr:pic>
    <xdr:clientData/>
  </xdr:twoCellAnchor>
  <xdr:twoCellAnchor editAs="oneCell">
    <xdr:from>
      <xdr:col>15</xdr:col>
      <xdr:colOff>238124</xdr:colOff>
      <xdr:row>32</xdr:row>
      <xdr:rowOff>104776</xdr:rowOff>
    </xdr:from>
    <xdr:to>
      <xdr:col>18</xdr:col>
      <xdr:colOff>344858</xdr:colOff>
      <xdr:row>43</xdr:row>
      <xdr:rowOff>17112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C30D043-1CE3-499D-A495-C08A8F2DB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39824" y="13935076"/>
          <a:ext cx="2925075" cy="20014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</xdr:row>
      <xdr:rowOff>9526</xdr:rowOff>
    </xdr:from>
    <xdr:to>
      <xdr:col>6</xdr:col>
      <xdr:colOff>2105025</xdr:colOff>
      <xdr:row>10</xdr:row>
      <xdr:rowOff>14473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768657-4DDA-4CBA-91B3-F2A1D2611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4300" y="171451"/>
          <a:ext cx="2066925" cy="1462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CFC45-52B9-4545-A99D-01ACEF4DDA35}">
  <sheetPr>
    <tabColor theme="7" tint="0.39997558519241921"/>
  </sheetPr>
  <dimension ref="A1:H36"/>
  <sheetViews>
    <sheetView tabSelected="1" zoomScale="90" zoomScaleNormal="90" workbookViewId="0">
      <selection activeCell="G10" sqref="G10"/>
    </sheetView>
  </sheetViews>
  <sheetFormatPr defaultRowHeight="15" x14ac:dyDescent="0.25"/>
  <cols>
    <col min="7" max="7" width="93.28515625" customWidth="1"/>
  </cols>
  <sheetData>
    <row r="1" spans="1:8" s="36" customFormat="1" x14ac:dyDescent="0.25"/>
    <row r="2" spans="1:8" s="36" customFormat="1" x14ac:dyDescent="0.25">
      <c r="A2" s="8" t="s">
        <v>370</v>
      </c>
      <c r="H2" s="7" t="s">
        <v>371</v>
      </c>
    </row>
    <row r="3" spans="1:8" s="36" customFormat="1" x14ac:dyDescent="0.25">
      <c r="A3" s="6" t="s">
        <v>396</v>
      </c>
      <c r="H3" s="7" t="s">
        <v>371</v>
      </c>
    </row>
    <row r="4" spans="1:8" s="36" customFormat="1" x14ac:dyDescent="0.25">
      <c r="A4" s="7" t="s">
        <v>395</v>
      </c>
      <c r="H4" s="7" t="s">
        <v>371</v>
      </c>
    </row>
    <row r="5" spans="1:8" s="36" customFormat="1" x14ac:dyDescent="0.25">
      <c r="A5" s="36" t="s">
        <v>374</v>
      </c>
      <c r="H5" s="65"/>
    </row>
    <row r="6" spans="1:8" s="36" customFormat="1" x14ac:dyDescent="0.25">
      <c r="A6" s="66" t="s">
        <v>372</v>
      </c>
      <c r="H6" s="65"/>
    </row>
    <row r="7" spans="1:8" s="36" customFormat="1" x14ac:dyDescent="0.25">
      <c r="A7" s="65" t="s">
        <v>373</v>
      </c>
      <c r="H7" s="65"/>
    </row>
    <row r="8" spans="1:8" s="36" customFormat="1" x14ac:dyDescent="0.25">
      <c r="A8" s="66"/>
      <c r="H8" s="65"/>
    </row>
    <row r="9" spans="1:8" s="36" customFormat="1" x14ac:dyDescent="0.25">
      <c r="A9" s="36" t="s">
        <v>36</v>
      </c>
      <c r="H9" s="65"/>
    </row>
    <row r="10" spans="1:8" s="36" customFormat="1" x14ac:dyDescent="0.25">
      <c r="A10" s="36" t="s">
        <v>37</v>
      </c>
      <c r="H10" s="65"/>
    </row>
    <row r="11" spans="1:8" s="36" customFormat="1" x14ac:dyDescent="0.25">
      <c r="A11" s="36" t="s">
        <v>38</v>
      </c>
    </row>
    <row r="12" spans="1:8" s="36" customFormat="1" x14ac:dyDescent="0.25">
      <c r="A12" s="36" t="s">
        <v>39</v>
      </c>
      <c r="H12" s="9" t="s">
        <v>44</v>
      </c>
    </row>
    <row r="13" spans="1:8" s="36" customFormat="1" x14ac:dyDescent="0.25">
      <c r="H13" s="88" t="s">
        <v>393</v>
      </c>
    </row>
    <row r="14" spans="1:8" s="36" customFormat="1" x14ac:dyDescent="0.25"/>
    <row r="15" spans="1:8" s="36" customFormat="1" x14ac:dyDescent="0.25">
      <c r="A15" s="36" t="s">
        <v>375</v>
      </c>
    </row>
    <row r="16" spans="1:8" s="36" customFormat="1" x14ac:dyDescent="0.25">
      <c r="A16" s="36" t="s">
        <v>394</v>
      </c>
    </row>
    <row r="17" s="36" customFormat="1" x14ac:dyDescent="0.25"/>
    <row r="18" s="36" customFormat="1" x14ac:dyDescent="0.25"/>
    <row r="19" s="36" customFormat="1" x14ac:dyDescent="0.25"/>
    <row r="20" s="36" customFormat="1" x14ac:dyDescent="0.25"/>
    <row r="21" s="36" customFormat="1" x14ac:dyDescent="0.25"/>
    <row r="22" s="36" customFormat="1" x14ac:dyDescent="0.25"/>
    <row r="23" s="36" customFormat="1" x14ac:dyDescent="0.25"/>
    <row r="24" s="36" customFormat="1" x14ac:dyDescent="0.25"/>
    <row r="25" s="36" customFormat="1" x14ac:dyDescent="0.25"/>
    <row r="26" s="36" customFormat="1" x14ac:dyDescent="0.25"/>
    <row r="27" s="36" customFormat="1" x14ac:dyDescent="0.25"/>
    <row r="28" s="36" customFormat="1" x14ac:dyDescent="0.25"/>
    <row r="29" s="36" customFormat="1" x14ac:dyDescent="0.25"/>
    <row r="30" s="36" customFormat="1" x14ac:dyDescent="0.25"/>
    <row r="31" s="36" customFormat="1" x14ac:dyDescent="0.25"/>
    <row r="32" s="36" customFormat="1" x14ac:dyDescent="0.25"/>
    <row r="33" s="36" customFormat="1" x14ac:dyDescent="0.25"/>
    <row r="34" s="36" customFormat="1" x14ac:dyDescent="0.25"/>
    <row r="35" s="36" customFormat="1" x14ac:dyDescent="0.25"/>
    <row r="36" s="36" customForma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0F298-E261-4D0A-91FA-9592A3176FC3}">
  <sheetPr>
    <tabColor theme="7" tint="0.39997558519241921"/>
  </sheetPr>
  <dimension ref="A1:Y101"/>
  <sheetViews>
    <sheetView zoomScale="90" zoomScaleNormal="90" workbookViewId="0">
      <selection activeCell="D74" sqref="D74"/>
    </sheetView>
  </sheetViews>
  <sheetFormatPr defaultRowHeight="15" x14ac:dyDescent="0.25"/>
  <cols>
    <col min="1" max="1" width="57.85546875" style="36" customWidth="1"/>
    <col min="2" max="6" width="9.140625" style="36"/>
    <col min="7" max="7" width="43.140625" style="36" bestFit="1" customWidth="1"/>
    <col min="8" max="8" width="25.28515625" style="36" customWidth="1"/>
    <col min="9" max="9" width="46" style="36" bestFit="1" customWidth="1"/>
    <col min="10" max="10" width="11.85546875" style="36" customWidth="1"/>
    <col min="11" max="11" width="13.42578125" style="36" bestFit="1" customWidth="1"/>
    <col min="12" max="12" width="10.140625" style="36" customWidth="1"/>
    <col min="13" max="13" width="18.7109375" style="36" customWidth="1"/>
    <col min="14" max="14" width="17.85546875" style="36" customWidth="1"/>
    <col min="15" max="15" width="9.140625" style="36"/>
    <col min="16" max="16" width="11.7109375" style="36" customWidth="1"/>
    <col min="17" max="17" width="9.140625" style="36"/>
    <col min="18" max="18" width="21.5703125" style="36" customWidth="1"/>
    <col min="19" max="21" width="9.140625" style="36"/>
    <col min="22" max="22" width="3.7109375" style="36" customWidth="1"/>
    <col min="23" max="23" width="31.42578125" style="36" bestFit="1" customWidth="1"/>
    <col min="24" max="24" width="47.5703125" style="36" bestFit="1" customWidth="1"/>
    <col min="25" max="25" width="48.5703125" style="36" bestFit="1" customWidth="1"/>
    <col min="26" max="16384" width="9.140625" style="36"/>
  </cols>
  <sheetData>
    <row r="1" spans="1:13" ht="18.75" x14ac:dyDescent="0.3">
      <c r="A1" s="4" t="s">
        <v>322</v>
      </c>
      <c r="D1" s="5" t="s">
        <v>386</v>
      </c>
    </row>
    <row r="2" spans="1:13" x14ac:dyDescent="0.25">
      <c r="A2" s="2"/>
    </row>
    <row r="3" spans="1:13" x14ac:dyDescent="0.25">
      <c r="A3" s="2"/>
    </row>
    <row r="4" spans="1:13" ht="18.75" x14ac:dyDescent="0.3">
      <c r="A4" s="2"/>
      <c r="M4" s="85"/>
    </row>
    <row r="5" spans="1:13" x14ac:dyDescent="0.25">
      <c r="A5" s="2"/>
      <c r="M5" s="65"/>
    </row>
    <row r="6" spans="1:13" x14ac:dyDescent="0.25">
      <c r="M6" s="65"/>
    </row>
    <row r="7" spans="1:13" x14ac:dyDescent="0.25">
      <c r="A7" s="4"/>
    </row>
    <row r="8" spans="1:13" x14ac:dyDescent="0.25">
      <c r="A8" s="2"/>
    </row>
    <row r="9" spans="1:13" x14ac:dyDescent="0.25">
      <c r="A9" s="2"/>
    </row>
    <row r="10" spans="1:13" x14ac:dyDescent="0.25">
      <c r="A10" s="2"/>
    </row>
    <row r="11" spans="1:13" x14ac:dyDescent="0.25">
      <c r="A11" s="2"/>
    </row>
    <row r="13" spans="1:13" x14ac:dyDescent="0.25">
      <c r="A13" s="2"/>
    </row>
    <row r="14" spans="1:13" x14ac:dyDescent="0.25">
      <c r="A14" s="2"/>
    </row>
    <row r="15" spans="1:13" x14ac:dyDescent="0.25">
      <c r="A15" s="2"/>
    </row>
    <row r="16" spans="1:13" x14ac:dyDescent="0.25">
      <c r="A16" s="4" t="s">
        <v>324</v>
      </c>
    </row>
    <row r="17" spans="1:20" x14ac:dyDescent="0.25">
      <c r="A17" s="6" t="s">
        <v>349</v>
      </c>
    </row>
    <row r="18" spans="1:20" x14ac:dyDescent="0.25">
      <c r="A18" s="2" t="s">
        <v>323</v>
      </c>
    </row>
    <row r="19" spans="1:20" x14ac:dyDescent="0.25">
      <c r="A19" s="65"/>
      <c r="B19" s="65"/>
    </row>
    <row r="20" spans="1:20" x14ac:dyDescent="0.25">
      <c r="A20" s="86" t="s">
        <v>325</v>
      </c>
      <c r="B20" s="65"/>
      <c r="E20" s="87" t="s">
        <v>387</v>
      </c>
    </row>
    <row r="21" spans="1:20" x14ac:dyDescent="0.25">
      <c r="B21" s="68"/>
    </row>
    <row r="22" spans="1:20" ht="15.75" thickBot="1" x14ac:dyDescent="0.3">
      <c r="A22" s="66" t="s">
        <v>0</v>
      </c>
      <c r="B22" s="65" t="s">
        <v>341</v>
      </c>
    </row>
    <row r="23" spans="1:20" ht="15.75" thickBot="1" x14ac:dyDescent="0.3">
      <c r="A23" s="66" t="s">
        <v>8</v>
      </c>
      <c r="B23" s="65" t="s">
        <v>341</v>
      </c>
      <c r="R23" s="79" t="s">
        <v>31</v>
      </c>
    </row>
    <row r="24" spans="1:20" ht="15.75" thickBot="1" x14ac:dyDescent="0.3">
      <c r="A24" s="66" t="s">
        <v>326</v>
      </c>
      <c r="B24" s="65" t="s">
        <v>341</v>
      </c>
      <c r="C24" s="67"/>
      <c r="D24" s="67"/>
      <c r="E24" s="67"/>
      <c r="F24" s="67"/>
      <c r="G24" s="67"/>
      <c r="H24" s="67"/>
    </row>
    <row r="25" spans="1:20" ht="15.75" thickBot="1" x14ac:dyDescent="0.3">
      <c r="A25" s="66" t="s">
        <v>332</v>
      </c>
      <c r="B25" s="67" t="s">
        <v>342</v>
      </c>
      <c r="C25" s="67"/>
      <c r="D25" s="67"/>
      <c r="E25" s="67"/>
      <c r="F25" s="67"/>
      <c r="G25" s="67"/>
      <c r="H25" s="67"/>
      <c r="R25" s="79" t="s">
        <v>18</v>
      </c>
    </row>
    <row r="26" spans="1:20" ht="15.75" thickBot="1" x14ac:dyDescent="0.3">
      <c r="A26" s="66" t="s">
        <v>17</v>
      </c>
      <c r="B26" s="65" t="s">
        <v>341</v>
      </c>
      <c r="C26" s="67"/>
      <c r="D26" s="67"/>
      <c r="E26" s="67"/>
      <c r="F26" s="67"/>
      <c r="G26" s="67"/>
      <c r="H26" s="67"/>
      <c r="R26" s="79" t="s">
        <v>19</v>
      </c>
    </row>
    <row r="27" spans="1:20" ht="15.75" thickBot="1" x14ac:dyDescent="0.3">
      <c r="A27" s="66" t="s">
        <v>42</v>
      </c>
      <c r="B27" s="65" t="s">
        <v>341</v>
      </c>
      <c r="C27" s="67"/>
      <c r="D27" s="67"/>
      <c r="E27" s="67"/>
      <c r="F27" s="67"/>
      <c r="G27" s="67"/>
      <c r="H27" s="67"/>
      <c r="J27" s="36" t="s">
        <v>21</v>
      </c>
      <c r="M27" s="36" t="s">
        <v>7</v>
      </c>
    </row>
    <row r="28" spans="1:20" ht="15.75" thickBot="1" x14ac:dyDescent="0.3">
      <c r="A28" s="89" t="s">
        <v>45</v>
      </c>
      <c r="B28" s="67" t="s">
        <v>345</v>
      </c>
      <c r="C28" s="67"/>
      <c r="D28" s="67"/>
      <c r="E28" s="80" t="s">
        <v>47</v>
      </c>
      <c r="F28" s="67"/>
      <c r="G28" s="67"/>
      <c r="H28" s="67"/>
      <c r="J28" s="69" t="s">
        <v>0</v>
      </c>
      <c r="K28" s="70" t="s">
        <v>8</v>
      </c>
      <c r="L28" s="70" t="s">
        <v>9</v>
      </c>
      <c r="M28" s="71" t="s">
        <v>24</v>
      </c>
      <c r="N28" s="71" t="s">
        <v>17</v>
      </c>
      <c r="O28" s="71" t="s">
        <v>42</v>
      </c>
      <c r="P28" s="71" t="s">
        <v>45</v>
      </c>
      <c r="Q28" s="71" t="s">
        <v>24</v>
      </c>
      <c r="R28" s="71" t="s">
        <v>1</v>
      </c>
      <c r="S28" s="71" t="s">
        <v>42</v>
      </c>
      <c r="T28" s="71" t="s">
        <v>2</v>
      </c>
    </row>
    <row r="29" spans="1:20" ht="15.75" thickBot="1" x14ac:dyDescent="0.3">
      <c r="A29" s="66" t="s">
        <v>333</v>
      </c>
      <c r="B29" s="67" t="s">
        <v>342</v>
      </c>
      <c r="C29" s="67"/>
      <c r="D29" s="67"/>
      <c r="E29" s="67"/>
      <c r="F29" s="67"/>
      <c r="G29" s="67"/>
      <c r="H29" s="67"/>
      <c r="I29" s="79" t="s">
        <v>390</v>
      </c>
      <c r="J29" s="74" t="s">
        <v>3</v>
      </c>
      <c r="K29" s="75" t="s">
        <v>10</v>
      </c>
      <c r="L29" s="75" t="s">
        <v>11</v>
      </c>
      <c r="M29" s="75" t="s">
        <v>4</v>
      </c>
      <c r="N29" s="75" t="s">
        <v>26</v>
      </c>
      <c r="O29" s="75" t="s">
        <v>6</v>
      </c>
      <c r="P29" s="76" t="s">
        <v>46</v>
      </c>
      <c r="Q29" s="75" t="s">
        <v>5</v>
      </c>
      <c r="R29" s="75" t="s">
        <v>16</v>
      </c>
      <c r="S29" s="75" t="s">
        <v>41</v>
      </c>
      <c r="T29" s="75" t="s">
        <v>5</v>
      </c>
    </row>
    <row r="30" spans="1:20" x14ac:dyDescent="0.25">
      <c r="A30" s="66" t="s">
        <v>1</v>
      </c>
      <c r="B30" s="65" t="s">
        <v>341</v>
      </c>
      <c r="C30" s="67"/>
      <c r="D30" s="67"/>
      <c r="E30" s="67"/>
      <c r="F30" s="67"/>
      <c r="G30" s="67"/>
      <c r="H30" s="67"/>
      <c r="M30" s="36" t="s">
        <v>23</v>
      </c>
    </row>
    <row r="31" spans="1:20" x14ac:dyDescent="0.25">
      <c r="A31" s="66" t="s">
        <v>42</v>
      </c>
      <c r="B31" s="65" t="s">
        <v>341</v>
      </c>
      <c r="C31" s="67"/>
      <c r="D31" s="67"/>
      <c r="E31" s="67"/>
      <c r="F31" s="67"/>
      <c r="G31" s="67"/>
      <c r="H31" s="67"/>
      <c r="M31" s="36" t="s">
        <v>25</v>
      </c>
    </row>
    <row r="32" spans="1:20" x14ac:dyDescent="0.25">
      <c r="A32" s="66" t="s">
        <v>334</v>
      </c>
      <c r="B32" s="67" t="s">
        <v>342</v>
      </c>
      <c r="C32" s="67"/>
      <c r="D32" s="67"/>
      <c r="E32" s="67"/>
      <c r="F32" s="67"/>
      <c r="G32" s="67"/>
      <c r="H32" s="67"/>
    </row>
    <row r="33" spans="1:15" x14ac:dyDescent="0.25">
      <c r="A33" s="66" t="s">
        <v>327</v>
      </c>
      <c r="B33" s="65" t="s">
        <v>341</v>
      </c>
      <c r="C33" s="67"/>
      <c r="D33" s="67"/>
      <c r="E33" s="67"/>
      <c r="F33" s="67"/>
      <c r="G33" s="67"/>
      <c r="H33" s="67"/>
    </row>
    <row r="34" spans="1:15" x14ac:dyDescent="0.25">
      <c r="A34" s="66" t="s">
        <v>42</v>
      </c>
      <c r="B34" s="65" t="s">
        <v>341</v>
      </c>
      <c r="C34" s="67"/>
      <c r="D34" s="67"/>
      <c r="E34" s="67"/>
      <c r="F34" s="67"/>
      <c r="G34" s="67"/>
      <c r="H34" s="67"/>
      <c r="J34" s="36" t="s">
        <v>48</v>
      </c>
    </row>
    <row r="35" spans="1:15" x14ac:dyDescent="0.25">
      <c r="A35" s="66" t="s">
        <v>335</v>
      </c>
      <c r="B35" s="67" t="s">
        <v>342</v>
      </c>
      <c r="C35" s="67"/>
      <c r="D35" s="67"/>
      <c r="E35" s="67"/>
      <c r="F35" s="67"/>
      <c r="G35" s="67"/>
      <c r="H35" s="67"/>
      <c r="J35" s="36" t="s">
        <v>49</v>
      </c>
    </row>
    <row r="36" spans="1:15" x14ac:dyDescent="0.25">
      <c r="A36" s="66" t="s">
        <v>328</v>
      </c>
      <c r="B36" s="65" t="s">
        <v>341</v>
      </c>
      <c r="C36" s="67"/>
      <c r="D36" s="67"/>
      <c r="E36" s="67"/>
      <c r="F36" s="67"/>
      <c r="G36" s="67"/>
      <c r="H36" s="67"/>
    </row>
    <row r="37" spans="1:15" x14ac:dyDescent="0.25">
      <c r="A37" s="66" t="s">
        <v>42</v>
      </c>
      <c r="B37" s="65" t="s">
        <v>341</v>
      </c>
      <c r="C37" s="67"/>
      <c r="D37" s="67"/>
      <c r="E37" s="67"/>
      <c r="F37" s="67"/>
      <c r="G37" s="67"/>
      <c r="H37" s="67"/>
    </row>
    <row r="38" spans="1:15" x14ac:dyDescent="0.25">
      <c r="A38" s="66" t="s">
        <v>336</v>
      </c>
      <c r="B38" s="67" t="s">
        <v>342</v>
      </c>
      <c r="C38" s="67"/>
      <c r="D38" s="67"/>
      <c r="E38" s="67"/>
      <c r="F38" s="67"/>
      <c r="G38" s="67"/>
      <c r="H38" s="67"/>
    </row>
    <row r="39" spans="1:15" x14ac:dyDescent="0.25">
      <c r="A39" s="66" t="s">
        <v>329</v>
      </c>
      <c r="B39" s="65" t="s">
        <v>341</v>
      </c>
      <c r="C39" s="67"/>
      <c r="D39" s="67"/>
      <c r="E39" s="67"/>
      <c r="F39" s="67"/>
      <c r="G39" s="67"/>
      <c r="H39" s="67"/>
    </row>
    <row r="40" spans="1:15" x14ac:dyDescent="0.25">
      <c r="A40" s="66" t="s">
        <v>42</v>
      </c>
      <c r="B40" s="65" t="s">
        <v>341</v>
      </c>
      <c r="C40" s="67"/>
      <c r="D40" s="67"/>
      <c r="E40" s="67"/>
      <c r="F40" s="67"/>
      <c r="G40" s="67"/>
      <c r="H40" s="67"/>
    </row>
    <row r="41" spans="1:15" x14ac:dyDescent="0.25">
      <c r="A41" s="66" t="s">
        <v>337</v>
      </c>
      <c r="B41" s="67" t="s">
        <v>342</v>
      </c>
      <c r="C41" s="67"/>
      <c r="D41" s="67"/>
      <c r="E41" s="67"/>
      <c r="F41" s="67"/>
      <c r="G41" s="67"/>
      <c r="H41" s="67"/>
    </row>
    <row r="42" spans="1:15" x14ac:dyDescent="0.25">
      <c r="A42" s="66" t="s">
        <v>12</v>
      </c>
      <c r="B42" s="65" t="s">
        <v>341</v>
      </c>
      <c r="C42" s="68"/>
      <c r="D42" s="68"/>
      <c r="E42" s="68"/>
      <c r="F42" s="68"/>
      <c r="G42" s="68"/>
      <c r="H42" s="68"/>
    </row>
    <row r="43" spans="1:15" x14ac:dyDescent="0.25">
      <c r="A43" s="66" t="s">
        <v>42</v>
      </c>
      <c r="B43" s="65" t="s">
        <v>341</v>
      </c>
      <c r="C43" s="68"/>
      <c r="D43" s="68"/>
      <c r="E43" s="68"/>
      <c r="F43" s="68"/>
      <c r="G43" s="68"/>
      <c r="H43" s="68"/>
    </row>
    <row r="44" spans="1:15" x14ac:dyDescent="0.25">
      <c r="A44" s="66" t="s">
        <v>338</v>
      </c>
      <c r="B44" s="67" t="s">
        <v>342</v>
      </c>
      <c r="C44" s="68"/>
      <c r="D44" s="68"/>
      <c r="E44" s="68"/>
      <c r="F44" s="68"/>
      <c r="G44" s="68"/>
      <c r="H44" s="68"/>
    </row>
    <row r="45" spans="1:15" x14ac:dyDescent="0.25">
      <c r="A45" s="66" t="s">
        <v>330</v>
      </c>
      <c r="B45" s="65" t="s">
        <v>341</v>
      </c>
      <c r="C45" s="68"/>
      <c r="D45" s="68"/>
      <c r="E45" s="68"/>
      <c r="F45" s="68"/>
      <c r="G45" s="68"/>
      <c r="H45" s="68"/>
    </row>
    <row r="46" spans="1:15" x14ac:dyDescent="0.25">
      <c r="A46" s="66" t="s">
        <v>42</v>
      </c>
      <c r="B46" s="65" t="s">
        <v>341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1:15" x14ac:dyDescent="0.25">
      <c r="A47" s="66" t="s">
        <v>339</v>
      </c>
      <c r="B47" s="67" t="s">
        <v>342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1:15" x14ac:dyDescent="0.25">
      <c r="A48" s="66" t="s">
        <v>331</v>
      </c>
      <c r="B48" s="65" t="s">
        <v>341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</row>
    <row r="49" spans="1:15" x14ac:dyDescent="0.25">
      <c r="A49" s="66" t="s">
        <v>42</v>
      </c>
      <c r="B49" s="65" t="s">
        <v>341</v>
      </c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</row>
    <row r="50" spans="1:15" x14ac:dyDescent="0.25">
      <c r="A50" s="66" t="s">
        <v>340</v>
      </c>
      <c r="B50" s="67" t="s">
        <v>342</v>
      </c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</row>
    <row r="51" spans="1:15" x14ac:dyDescent="0.25">
      <c r="A51" s="66" t="s">
        <v>14</v>
      </c>
      <c r="B51" s="65" t="s">
        <v>341</v>
      </c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</row>
    <row r="52" spans="1:15" x14ac:dyDescent="0.25">
      <c r="A52" s="66" t="s">
        <v>42</v>
      </c>
      <c r="B52" s="65" t="s">
        <v>341</v>
      </c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</row>
    <row r="53" spans="1:15" x14ac:dyDescent="0.25">
      <c r="A53" s="66" t="s">
        <v>20</v>
      </c>
      <c r="B53" s="67" t="s">
        <v>343</v>
      </c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1:15" x14ac:dyDescent="0.25">
      <c r="A54" s="66" t="s">
        <v>27</v>
      </c>
      <c r="B54" s="67" t="s">
        <v>344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1:15" x14ac:dyDescent="0.25">
      <c r="A55" s="66" t="s">
        <v>28</v>
      </c>
      <c r="B55" s="67" t="s">
        <v>344</v>
      </c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1:15" x14ac:dyDescent="0.25">
      <c r="B56" s="65"/>
    </row>
    <row r="57" spans="1:15" x14ac:dyDescent="0.25">
      <c r="A57" s="66"/>
      <c r="B57" s="65"/>
    </row>
    <row r="58" spans="1:15" x14ac:dyDescent="0.25">
      <c r="A58" s="86" t="s">
        <v>346</v>
      </c>
      <c r="B58" s="65"/>
    </row>
    <row r="59" spans="1:15" x14ac:dyDescent="0.25">
      <c r="A59" s="6" t="s">
        <v>347</v>
      </c>
      <c r="B59" s="88" t="s">
        <v>388</v>
      </c>
    </row>
    <row r="60" spans="1:15" x14ac:dyDescent="0.25">
      <c r="A60" s="2" t="s">
        <v>348</v>
      </c>
    </row>
    <row r="61" spans="1:15" x14ac:dyDescent="0.25">
      <c r="A61" s="2"/>
    </row>
    <row r="63" spans="1:15" x14ac:dyDescent="0.25">
      <c r="A63" s="4" t="s">
        <v>361</v>
      </c>
    </row>
    <row r="64" spans="1:15" x14ac:dyDescent="0.25">
      <c r="A64" s="2" t="s">
        <v>33</v>
      </c>
    </row>
    <row r="65" spans="1:25" x14ac:dyDescent="0.25">
      <c r="A65" s="2" t="s">
        <v>350</v>
      </c>
    </row>
    <row r="66" spans="1:25" x14ac:dyDescent="0.25">
      <c r="A66" s="2" t="s">
        <v>34</v>
      </c>
    </row>
    <row r="67" spans="1:25" ht="15.75" thickBot="1" x14ac:dyDescent="0.3">
      <c r="A67" s="2" t="s">
        <v>351</v>
      </c>
    </row>
    <row r="68" spans="1:25" x14ac:dyDescent="0.25">
      <c r="A68" s="2" t="s">
        <v>31</v>
      </c>
      <c r="S68" s="71" t="s">
        <v>12</v>
      </c>
      <c r="T68" s="72" t="s">
        <v>13</v>
      </c>
      <c r="U68" s="72" t="s">
        <v>14</v>
      </c>
      <c r="V68" s="72" t="s">
        <v>15</v>
      </c>
      <c r="W68" s="71" t="s">
        <v>20</v>
      </c>
      <c r="X68" s="70" t="s">
        <v>27</v>
      </c>
      <c r="Y68" s="73" t="s">
        <v>28</v>
      </c>
    </row>
    <row r="69" spans="1:25" ht="15.75" thickBot="1" x14ac:dyDescent="0.3">
      <c r="A69" s="2" t="s">
        <v>352</v>
      </c>
      <c r="S69" s="75"/>
      <c r="T69" s="75"/>
      <c r="U69" s="75"/>
      <c r="V69" s="75"/>
      <c r="W69" s="75" t="s">
        <v>22</v>
      </c>
      <c r="X69" s="77">
        <v>44028</v>
      </c>
      <c r="Y69" s="78">
        <f>X69+35</f>
        <v>44063</v>
      </c>
    </row>
    <row r="70" spans="1:25" x14ac:dyDescent="0.25">
      <c r="A70" s="2" t="s">
        <v>353</v>
      </c>
    </row>
    <row r="71" spans="1:25" x14ac:dyDescent="0.25">
      <c r="A71" s="2" t="s">
        <v>354</v>
      </c>
      <c r="X71" s="36" t="s">
        <v>35</v>
      </c>
      <c r="Y71" s="36" t="s">
        <v>35</v>
      </c>
    </row>
    <row r="72" spans="1:25" x14ac:dyDescent="0.25">
      <c r="A72" s="2" t="s">
        <v>360</v>
      </c>
    </row>
    <row r="74" spans="1:25" x14ac:dyDescent="0.25">
      <c r="A74" s="2"/>
    </row>
    <row r="75" spans="1:25" x14ac:dyDescent="0.25">
      <c r="A75" s="2"/>
    </row>
    <row r="77" spans="1:25" x14ac:dyDescent="0.25">
      <c r="A77" s="4" t="s">
        <v>355</v>
      </c>
      <c r="B77" s="1" t="s">
        <v>29</v>
      </c>
    </row>
    <row r="78" spans="1:25" x14ac:dyDescent="0.25">
      <c r="A78" s="6" t="s">
        <v>356</v>
      </c>
    </row>
    <row r="79" spans="1:25" x14ac:dyDescent="0.25">
      <c r="A79" s="36" t="s">
        <v>357</v>
      </c>
    </row>
    <row r="80" spans="1:25" x14ac:dyDescent="0.25">
      <c r="A80" s="36" t="s">
        <v>358</v>
      </c>
    </row>
    <row r="81" spans="1:11" x14ac:dyDescent="0.25">
      <c r="G81" s="65"/>
    </row>
    <row r="82" spans="1:11" x14ac:dyDescent="0.25">
      <c r="A82" s="1" t="s">
        <v>359</v>
      </c>
    </row>
    <row r="83" spans="1:11" x14ac:dyDescent="0.25">
      <c r="A83" s="36" t="s">
        <v>30</v>
      </c>
    </row>
    <row r="84" spans="1:11" x14ac:dyDescent="0.25">
      <c r="A84" s="36" t="s">
        <v>363</v>
      </c>
    </row>
    <row r="85" spans="1:11" ht="16.5" customHeight="1" x14ac:dyDescent="0.25">
      <c r="K85" s="65"/>
    </row>
    <row r="87" spans="1:11" x14ac:dyDescent="0.25">
      <c r="A87" s="3" t="s">
        <v>384</v>
      </c>
    </row>
    <row r="88" spans="1:11" x14ac:dyDescent="0.25">
      <c r="A88" s="36">
        <v>0</v>
      </c>
      <c r="B88" s="36" t="s">
        <v>389</v>
      </c>
    </row>
    <row r="89" spans="1:11" x14ac:dyDescent="0.25">
      <c r="A89" s="36">
        <v>1</v>
      </c>
      <c r="B89" s="2" t="s">
        <v>391</v>
      </c>
    </row>
    <row r="90" spans="1:11" x14ac:dyDescent="0.25">
      <c r="A90" s="36">
        <v>2</v>
      </c>
      <c r="B90" s="65" t="s">
        <v>392</v>
      </c>
    </row>
    <row r="91" spans="1:11" x14ac:dyDescent="0.25">
      <c r="A91" s="36">
        <v>3</v>
      </c>
      <c r="B91" s="36" t="s">
        <v>362</v>
      </c>
    </row>
    <row r="92" spans="1:11" x14ac:dyDescent="0.25">
      <c r="A92" s="36">
        <v>4</v>
      </c>
      <c r="B92" s="65" t="s">
        <v>376</v>
      </c>
    </row>
    <row r="95" spans="1:11" x14ac:dyDescent="0.25">
      <c r="A95" s="3" t="s">
        <v>383</v>
      </c>
      <c r="B95" s="39" t="s">
        <v>52</v>
      </c>
    </row>
    <row r="96" spans="1:11" x14ac:dyDescent="0.25">
      <c r="A96" s="36" t="s">
        <v>364</v>
      </c>
    </row>
    <row r="97" spans="1:7" x14ac:dyDescent="0.25">
      <c r="A97" s="36" t="s">
        <v>368</v>
      </c>
      <c r="B97" s="42" t="s">
        <v>0</v>
      </c>
      <c r="C97" s="42" t="s">
        <v>8</v>
      </c>
      <c r="D97" s="61" t="s">
        <v>9</v>
      </c>
      <c r="E97" s="81" t="s">
        <v>365</v>
      </c>
      <c r="F97" s="62" t="s">
        <v>27</v>
      </c>
      <c r="G97" s="43" t="s">
        <v>28</v>
      </c>
    </row>
    <row r="98" spans="1:7" x14ac:dyDescent="0.25">
      <c r="A98" s="36" t="s">
        <v>32</v>
      </c>
      <c r="B98" s="44" t="s">
        <v>3</v>
      </c>
      <c r="C98" s="44" t="s">
        <v>10</v>
      </c>
      <c r="D98" s="44" t="s">
        <v>11</v>
      </c>
      <c r="E98" s="82" t="s">
        <v>366</v>
      </c>
      <c r="F98" s="63">
        <v>44028</v>
      </c>
      <c r="G98" s="64">
        <f>F98+35</f>
        <v>44063</v>
      </c>
    </row>
    <row r="99" spans="1:7" x14ac:dyDescent="0.25">
      <c r="A99" s="36" t="s">
        <v>369</v>
      </c>
      <c r="E99" s="36" t="s">
        <v>367</v>
      </c>
    </row>
    <row r="101" spans="1:7" x14ac:dyDescent="0.25">
      <c r="A101" s="84" t="s">
        <v>385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AE445-9212-4317-92B2-481E37B33A40}">
  <sheetPr>
    <tabColor theme="7" tint="0.39997558519241921"/>
  </sheetPr>
  <dimension ref="A1:S105"/>
  <sheetViews>
    <sheetView topLeftCell="A13" zoomScale="90" zoomScaleNormal="90" workbookViewId="0">
      <selection activeCell="B47" sqref="B47"/>
    </sheetView>
  </sheetViews>
  <sheetFormatPr defaultRowHeight="12.75" x14ac:dyDescent="0.2"/>
  <cols>
    <col min="1" max="1" width="18.28515625" style="40" customWidth="1"/>
    <col min="2" max="2" width="36.42578125" style="40" bestFit="1" customWidth="1"/>
    <col min="3" max="3" width="28.5703125" style="40" bestFit="1" customWidth="1"/>
    <col min="4" max="4" width="13.85546875" style="40" customWidth="1"/>
    <col min="5" max="6" width="9.140625" style="40"/>
    <col min="7" max="7" width="36.28515625" style="40" bestFit="1" customWidth="1"/>
    <col min="8" max="8" width="32.85546875" style="40" customWidth="1"/>
    <col min="9" max="9" width="9.140625" style="40"/>
    <col min="10" max="10" width="17.85546875" style="40" customWidth="1"/>
    <col min="11" max="11" width="9.140625" style="40"/>
    <col min="12" max="12" width="20.5703125" style="40" customWidth="1"/>
    <col min="13" max="13" width="9.140625" style="40"/>
    <col min="14" max="14" width="30.85546875" style="40" bestFit="1" customWidth="1"/>
    <col min="15" max="16384" width="9.140625" style="40"/>
  </cols>
  <sheetData>
    <row r="1" spans="1:9" x14ac:dyDescent="0.2">
      <c r="A1" s="39" t="s">
        <v>57</v>
      </c>
    </row>
    <row r="3" spans="1:9" x14ac:dyDescent="0.2">
      <c r="A3" s="41" t="s">
        <v>50</v>
      </c>
      <c r="B3" s="41" t="s">
        <v>29</v>
      </c>
      <c r="C3" s="40" t="s">
        <v>51</v>
      </c>
      <c r="D3" s="40" t="s">
        <v>52</v>
      </c>
    </row>
    <row r="5" spans="1:9" x14ac:dyDescent="0.2">
      <c r="D5" s="40" t="s">
        <v>21</v>
      </c>
      <c r="H5" s="40" t="s">
        <v>53</v>
      </c>
    </row>
    <row r="12" spans="1:9" x14ac:dyDescent="0.2">
      <c r="D12" s="42" t="s">
        <v>0</v>
      </c>
      <c r="E12" s="42" t="s">
        <v>8</v>
      </c>
      <c r="F12" s="61" t="s">
        <v>9</v>
      </c>
      <c r="G12" s="61" t="s">
        <v>365</v>
      </c>
      <c r="H12" s="62" t="s">
        <v>27</v>
      </c>
      <c r="I12" s="43" t="s">
        <v>28</v>
      </c>
    </row>
    <row r="13" spans="1:9" x14ac:dyDescent="0.2">
      <c r="D13" s="44" t="s">
        <v>3</v>
      </c>
      <c r="E13" s="44" t="s">
        <v>10</v>
      </c>
      <c r="F13" s="44" t="s">
        <v>11</v>
      </c>
      <c r="G13" s="44" t="s">
        <v>377</v>
      </c>
      <c r="H13" s="63">
        <v>44028</v>
      </c>
      <c r="I13" s="64">
        <f>H13+35</f>
        <v>44063</v>
      </c>
    </row>
    <row r="15" spans="1:9" x14ac:dyDescent="0.2">
      <c r="A15" s="41" t="s">
        <v>50</v>
      </c>
      <c r="B15" s="41" t="s">
        <v>54</v>
      </c>
      <c r="C15" s="40" t="s">
        <v>51</v>
      </c>
      <c r="D15" s="40" t="s">
        <v>56</v>
      </c>
    </row>
    <row r="16" spans="1:9" x14ac:dyDescent="0.2">
      <c r="B16" s="41" t="s">
        <v>55</v>
      </c>
    </row>
    <row r="17" spans="1:2" x14ac:dyDescent="0.2">
      <c r="B17" s="83"/>
    </row>
    <row r="18" spans="1:2" x14ac:dyDescent="0.2">
      <c r="A18" s="40" t="s">
        <v>378</v>
      </c>
      <c r="B18" s="83"/>
    </row>
    <row r="19" spans="1:2" x14ac:dyDescent="0.2">
      <c r="A19" s="40" t="s">
        <v>364</v>
      </c>
      <c r="B19" s="83"/>
    </row>
    <row r="20" spans="1:2" x14ac:dyDescent="0.2">
      <c r="A20" s="40" t="s">
        <v>379</v>
      </c>
      <c r="B20" s="83"/>
    </row>
    <row r="21" spans="1:2" x14ac:dyDescent="0.2">
      <c r="A21" s="40" t="s">
        <v>32</v>
      </c>
      <c r="B21" s="83"/>
    </row>
    <row r="22" spans="1:2" x14ac:dyDescent="0.2">
      <c r="A22" s="40" t="s">
        <v>380</v>
      </c>
      <c r="B22" s="83"/>
    </row>
    <row r="23" spans="1:2" x14ac:dyDescent="0.2">
      <c r="B23" s="83"/>
    </row>
    <row r="24" spans="1:2" x14ac:dyDescent="0.2">
      <c r="A24" s="40" t="s">
        <v>381</v>
      </c>
      <c r="B24" s="83"/>
    </row>
    <row r="25" spans="1:2" x14ac:dyDescent="0.2">
      <c r="A25" s="40" t="s">
        <v>40</v>
      </c>
      <c r="B25" s="83"/>
    </row>
    <row r="26" spans="1:2" x14ac:dyDescent="0.2">
      <c r="A26" s="40" t="s">
        <v>382</v>
      </c>
      <c r="B26" s="83"/>
    </row>
    <row r="27" spans="1:2" x14ac:dyDescent="0.2">
      <c r="A27" s="40" t="s">
        <v>31</v>
      </c>
      <c r="B27" s="83"/>
    </row>
    <row r="28" spans="1:2" x14ac:dyDescent="0.2">
      <c r="A28" s="40" t="s">
        <v>43</v>
      </c>
      <c r="B28" s="83"/>
    </row>
    <row r="29" spans="1:2" x14ac:dyDescent="0.2">
      <c r="B29" s="83"/>
    </row>
    <row r="31" spans="1:2" x14ac:dyDescent="0.2">
      <c r="A31" s="39" t="s">
        <v>58</v>
      </c>
    </row>
    <row r="33" spans="1:14" x14ac:dyDescent="0.2">
      <c r="A33" s="40" t="s">
        <v>59</v>
      </c>
      <c r="B33" s="39" t="s">
        <v>60</v>
      </c>
      <c r="C33" s="40" t="s">
        <v>150</v>
      </c>
    </row>
    <row r="36" spans="1:14" x14ac:dyDescent="0.2">
      <c r="A36" s="40" t="s">
        <v>71</v>
      </c>
      <c r="B36" s="45">
        <v>42</v>
      </c>
      <c r="C36" s="45">
        <v>44</v>
      </c>
      <c r="D36" s="45">
        <v>46</v>
      </c>
      <c r="E36" s="45">
        <v>48</v>
      </c>
      <c r="F36" s="45">
        <v>50</v>
      </c>
      <c r="G36" s="45">
        <v>52</v>
      </c>
      <c r="H36" s="45">
        <v>54</v>
      </c>
      <c r="I36" s="45">
        <v>56</v>
      </c>
      <c r="J36" s="45">
        <v>94</v>
      </c>
      <c r="K36" s="45">
        <v>98</v>
      </c>
      <c r="L36" s="45">
        <v>102</v>
      </c>
      <c r="M36" s="46">
        <v>106</v>
      </c>
      <c r="N36" s="46" t="s">
        <v>61</v>
      </c>
    </row>
    <row r="37" spans="1:14" ht="15" x14ac:dyDescent="0.25">
      <c r="A37" s="47" t="s">
        <v>62</v>
      </c>
      <c r="B37" s="48">
        <v>1</v>
      </c>
      <c r="C37" s="48">
        <v>2</v>
      </c>
      <c r="D37" s="48">
        <v>5</v>
      </c>
      <c r="E37" s="48">
        <v>11</v>
      </c>
      <c r="F37" s="48">
        <v>10</v>
      </c>
      <c r="G37" s="48">
        <v>8</v>
      </c>
      <c r="H37" s="48">
        <v>4</v>
      </c>
      <c r="I37" s="48">
        <v>1</v>
      </c>
      <c r="J37" s="48">
        <v>1</v>
      </c>
      <c r="K37" s="48">
        <v>2</v>
      </c>
      <c r="L37" s="48">
        <v>2</v>
      </c>
      <c r="M37" s="49">
        <v>1</v>
      </c>
      <c r="N37" s="50">
        <f t="shared" ref="N37:N45" si="0">SUM(B37:M37)</f>
        <v>48</v>
      </c>
    </row>
    <row r="38" spans="1:14" ht="15" x14ac:dyDescent="0.25">
      <c r="A38" s="47" t="s">
        <v>63</v>
      </c>
      <c r="B38" s="48">
        <v>2</v>
      </c>
      <c r="C38" s="51">
        <v>3</v>
      </c>
      <c r="D38" s="48">
        <v>6</v>
      </c>
      <c r="E38" s="48">
        <v>15</v>
      </c>
      <c r="F38" s="48">
        <v>15</v>
      </c>
      <c r="G38" s="48">
        <v>9</v>
      </c>
      <c r="H38" s="48">
        <v>5</v>
      </c>
      <c r="I38" s="48">
        <v>1</v>
      </c>
      <c r="J38" s="51">
        <v>1</v>
      </c>
      <c r="K38" s="48">
        <v>3</v>
      </c>
      <c r="L38" s="48">
        <v>3</v>
      </c>
      <c r="M38" s="49">
        <v>1</v>
      </c>
      <c r="N38" s="50">
        <f t="shared" si="0"/>
        <v>64</v>
      </c>
    </row>
    <row r="39" spans="1:14" ht="15" x14ac:dyDescent="0.25">
      <c r="A39" s="47" t="s">
        <v>64</v>
      </c>
      <c r="B39" s="51">
        <v>2</v>
      </c>
      <c r="C39" s="51">
        <v>4</v>
      </c>
      <c r="D39" s="51">
        <v>8</v>
      </c>
      <c r="E39" s="51">
        <v>17</v>
      </c>
      <c r="F39" s="51">
        <v>17</v>
      </c>
      <c r="G39" s="51">
        <v>12</v>
      </c>
      <c r="H39" s="52">
        <v>6</v>
      </c>
      <c r="I39" s="52">
        <v>2</v>
      </c>
      <c r="J39" s="51">
        <v>2</v>
      </c>
      <c r="K39" s="51">
        <v>4</v>
      </c>
      <c r="L39" s="51">
        <v>4</v>
      </c>
      <c r="M39" s="53">
        <v>2</v>
      </c>
      <c r="N39" s="50">
        <f t="shared" si="0"/>
        <v>80</v>
      </c>
    </row>
    <row r="40" spans="1:14" ht="15" x14ac:dyDescent="0.25">
      <c r="A40" s="47" t="s">
        <v>65</v>
      </c>
      <c r="B40" s="51">
        <v>2</v>
      </c>
      <c r="C40" s="51">
        <v>3</v>
      </c>
      <c r="D40" s="51">
        <v>5</v>
      </c>
      <c r="E40" s="51">
        <v>11</v>
      </c>
      <c r="F40" s="54">
        <v>10</v>
      </c>
      <c r="G40" s="51">
        <v>8</v>
      </c>
      <c r="H40" s="51">
        <v>4</v>
      </c>
      <c r="I40" s="51">
        <v>1</v>
      </c>
      <c r="J40" s="51">
        <v>1</v>
      </c>
      <c r="K40" s="51">
        <v>1</v>
      </c>
      <c r="L40" s="51">
        <v>1</v>
      </c>
      <c r="M40" s="53">
        <v>1</v>
      </c>
      <c r="N40" s="50">
        <f t="shared" si="0"/>
        <v>48</v>
      </c>
    </row>
    <row r="41" spans="1:14" ht="15" x14ac:dyDescent="0.25">
      <c r="A41" s="47" t="s">
        <v>66</v>
      </c>
      <c r="B41" s="51">
        <v>2</v>
      </c>
      <c r="C41" s="51">
        <v>4</v>
      </c>
      <c r="D41" s="51">
        <v>7</v>
      </c>
      <c r="E41" s="51">
        <v>15</v>
      </c>
      <c r="F41" s="51">
        <v>15</v>
      </c>
      <c r="G41" s="51">
        <v>9</v>
      </c>
      <c r="H41" s="51">
        <v>6</v>
      </c>
      <c r="I41" s="51">
        <v>2</v>
      </c>
      <c r="J41" s="51">
        <v>1</v>
      </c>
      <c r="K41" s="51">
        <v>1</v>
      </c>
      <c r="L41" s="51">
        <v>1</v>
      </c>
      <c r="M41" s="53">
        <v>1</v>
      </c>
      <c r="N41" s="50">
        <f t="shared" si="0"/>
        <v>64</v>
      </c>
    </row>
    <row r="42" spans="1:14" ht="15" x14ac:dyDescent="0.25">
      <c r="A42" s="47" t="s">
        <v>67</v>
      </c>
      <c r="B42" s="48">
        <v>1</v>
      </c>
      <c r="C42" s="48">
        <v>2</v>
      </c>
      <c r="D42" s="48">
        <v>6</v>
      </c>
      <c r="E42" s="48">
        <v>11</v>
      </c>
      <c r="F42" s="48">
        <v>10</v>
      </c>
      <c r="G42" s="48">
        <v>7</v>
      </c>
      <c r="H42" s="48">
        <v>4</v>
      </c>
      <c r="I42" s="48">
        <v>1</v>
      </c>
      <c r="J42" s="48">
        <v>1</v>
      </c>
      <c r="K42" s="48">
        <v>2</v>
      </c>
      <c r="L42" s="48">
        <v>2</v>
      </c>
      <c r="M42" s="49">
        <v>1</v>
      </c>
      <c r="N42" s="50">
        <f t="shared" si="0"/>
        <v>48</v>
      </c>
    </row>
    <row r="43" spans="1:14" ht="15" x14ac:dyDescent="0.25">
      <c r="A43" s="47" t="s">
        <v>68</v>
      </c>
      <c r="B43" s="51">
        <v>2</v>
      </c>
      <c r="C43" s="51">
        <v>4</v>
      </c>
      <c r="D43" s="51">
        <v>7</v>
      </c>
      <c r="E43" s="51">
        <v>15</v>
      </c>
      <c r="F43" s="51">
        <v>15</v>
      </c>
      <c r="G43" s="51">
        <v>9</v>
      </c>
      <c r="H43" s="51">
        <v>6</v>
      </c>
      <c r="I43" s="51">
        <v>2</v>
      </c>
      <c r="J43" s="51">
        <v>1</v>
      </c>
      <c r="K43" s="51">
        <v>1</v>
      </c>
      <c r="L43" s="51">
        <v>1</v>
      </c>
      <c r="M43" s="53">
        <v>1</v>
      </c>
      <c r="N43" s="50">
        <f t="shared" si="0"/>
        <v>64</v>
      </c>
    </row>
    <row r="44" spans="1:14" ht="15" x14ac:dyDescent="0.25">
      <c r="A44" s="47" t="s">
        <v>69</v>
      </c>
      <c r="B44" s="48">
        <v>1</v>
      </c>
      <c r="C44" s="48">
        <v>2</v>
      </c>
      <c r="D44" s="48">
        <v>5</v>
      </c>
      <c r="E44" s="48">
        <v>11</v>
      </c>
      <c r="F44" s="48">
        <v>11</v>
      </c>
      <c r="G44" s="48">
        <v>7</v>
      </c>
      <c r="H44" s="48">
        <v>4</v>
      </c>
      <c r="I44" s="48">
        <v>1</v>
      </c>
      <c r="J44" s="48">
        <v>1</v>
      </c>
      <c r="K44" s="48">
        <v>2</v>
      </c>
      <c r="L44" s="48">
        <v>2</v>
      </c>
      <c r="M44" s="49">
        <v>1</v>
      </c>
      <c r="N44" s="50">
        <f t="shared" si="0"/>
        <v>48</v>
      </c>
    </row>
    <row r="45" spans="1:14" ht="15" x14ac:dyDescent="0.25">
      <c r="A45" s="47" t="s">
        <v>70</v>
      </c>
      <c r="B45" s="51">
        <v>3</v>
      </c>
      <c r="C45" s="51">
        <v>5</v>
      </c>
      <c r="D45" s="51">
        <v>10</v>
      </c>
      <c r="E45" s="51">
        <v>20</v>
      </c>
      <c r="F45" s="51">
        <v>20</v>
      </c>
      <c r="G45" s="51">
        <v>14</v>
      </c>
      <c r="H45" s="51">
        <v>8</v>
      </c>
      <c r="I45" s="51">
        <v>4</v>
      </c>
      <c r="J45" s="51">
        <v>2</v>
      </c>
      <c r="K45" s="51">
        <v>4</v>
      </c>
      <c r="L45" s="51">
        <v>4</v>
      </c>
      <c r="M45" s="53">
        <v>2</v>
      </c>
      <c r="N45" s="50">
        <f t="shared" si="0"/>
        <v>96</v>
      </c>
    </row>
    <row r="47" spans="1:14" x14ac:dyDescent="0.2">
      <c r="A47" s="40" t="s">
        <v>59</v>
      </c>
      <c r="B47" s="39" t="s">
        <v>72</v>
      </c>
      <c r="C47" s="40" t="s">
        <v>149</v>
      </c>
    </row>
    <row r="49" spans="1:19" ht="15" x14ac:dyDescent="0.25">
      <c r="A49" s="10" t="s">
        <v>73</v>
      </c>
      <c r="B49" s="10" t="s">
        <v>148</v>
      </c>
      <c r="C49" s="40" t="s">
        <v>151</v>
      </c>
      <c r="F49" s="10" t="s">
        <v>10</v>
      </c>
      <c r="G49" s="25"/>
      <c r="H49" s="55" t="s">
        <v>156</v>
      </c>
      <c r="K49" s="36" t="s">
        <v>319</v>
      </c>
      <c r="M49" s="3"/>
    </row>
    <row r="50" spans="1:19" x14ac:dyDescent="0.2">
      <c r="B50" s="12" t="s">
        <v>241</v>
      </c>
      <c r="C50" s="13" t="s">
        <v>74</v>
      </c>
      <c r="G50" s="12" t="s">
        <v>241</v>
      </c>
      <c r="H50" s="40" t="s">
        <v>158</v>
      </c>
      <c r="J50" s="12" t="s">
        <v>241</v>
      </c>
      <c r="K50" s="26" t="s">
        <v>321</v>
      </c>
      <c r="M50" s="12" t="s">
        <v>241</v>
      </c>
      <c r="P50" s="12" t="s">
        <v>241</v>
      </c>
      <c r="R50" s="12" t="s">
        <v>241</v>
      </c>
    </row>
    <row r="51" spans="1:19" ht="15" x14ac:dyDescent="0.25">
      <c r="B51" s="12" t="s">
        <v>17</v>
      </c>
      <c r="C51" s="13" t="s">
        <v>240</v>
      </c>
      <c r="G51" s="12" t="s">
        <v>17</v>
      </c>
      <c r="H51" s="40" t="s">
        <v>157</v>
      </c>
      <c r="J51" s="12" t="s">
        <v>17</v>
      </c>
      <c r="K51" s="3" t="s">
        <v>320</v>
      </c>
      <c r="M51" s="12" t="s">
        <v>17</v>
      </c>
      <c r="P51" s="12" t="s">
        <v>17</v>
      </c>
      <c r="R51" s="12" t="s">
        <v>17</v>
      </c>
    </row>
    <row r="52" spans="1:19" x14ac:dyDescent="0.2">
      <c r="B52" s="14" t="s">
        <v>75</v>
      </c>
      <c r="C52" s="15" t="s">
        <v>155</v>
      </c>
      <c r="G52" s="14" t="s">
        <v>75</v>
      </c>
      <c r="H52" s="15" t="s">
        <v>155</v>
      </c>
      <c r="J52" s="14" t="s">
        <v>75</v>
      </c>
      <c r="M52" s="14" t="s">
        <v>75</v>
      </c>
      <c r="P52" s="14" t="s">
        <v>75</v>
      </c>
      <c r="R52" s="14" t="s">
        <v>75</v>
      </c>
    </row>
    <row r="53" spans="1:19" ht="13.5" thickBot="1" x14ac:dyDescent="0.25">
      <c r="B53" s="12" t="s">
        <v>242</v>
      </c>
      <c r="C53" s="27" t="s">
        <v>243</v>
      </c>
      <c r="G53" s="12" t="s">
        <v>242</v>
      </c>
      <c r="H53" s="27" t="s">
        <v>159</v>
      </c>
      <c r="J53" s="12" t="s">
        <v>242</v>
      </c>
      <c r="K53" s="27" t="s">
        <v>247</v>
      </c>
      <c r="M53" s="12" t="s">
        <v>242</v>
      </c>
      <c r="N53" s="27" t="s">
        <v>245</v>
      </c>
      <c r="P53" s="12" t="s">
        <v>242</v>
      </c>
      <c r="Q53" s="27" t="s">
        <v>246</v>
      </c>
      <c r="R53" s="12" t="s">
        <v>242</v>
      </c>
      <c r="S53" s="27" t="s">
        <v>316</v>
      </c>
    </row>
    <row r="54" spans="1:19" x14ac:dyDescent="0.2">
      <c r="B54" s="17" t="s">
        <v>76</v>
      </c>
      <c r="C54" s="56" t="s">
        <v>77</v>
      </c>
      <c r="D54" s="40" t="s">
        <v>152</v>
      </c>
      <c r="G54" s="29" t="s">
        <v>160</v>
      </c>
      <c r="H54" s="56" t="s">
        <v>161</v>
      </c>
      <c r="I54" s="40" t="s">
        <v>244</v>
      </c>
      <c r="J54" s="38" t="s">
        <v>160</v>
      </c>
      <c r="K54" s="40" t="s">
        <v>296</v>
      </c>
      <c r="M54" s="40" t="s">
        <v>275</v>
      </c>
      <c r="N54" s="38" t="s">
        <v>276</v>
      </c>
      <c r="Q54" s="40" t="s">
        <v>317</v>
      </c>
      <c r="S54" s="40" t="s">
        <v>318</v>
      </c>
    </row>
    <row r="55" spans="1:19" x14ac:dyDescent="0.2">
      <c r="B55" s="18" t="s">
        <v>78</v>
      </c>
      <c r="C55" s="57" t="s">
        <v>79</v>
      </c>
      <c r="G55" s="30" t="s">
        <v>162</v>
      </c>
      <c r="H55" s="57" t="s">
        <v>163</v>
      </c>
      <c r="J55" s="38" t="s">
        <v>248</v>
      </c>
      <c r="K55" s="40" t="s">
        <v>297</v>
      </c>
      <c r="M55" s="40" t="s">
        <v>278</v>
      </c>
      <c r="N55" s="38" t="s">
        <v>279</v>
      </c>
    </row>
    <row r="56" spans="1:19" x14ac:dyDescent="0.2">
      <c r="B56" s="18" t="s">
        <v>80</v>
      </c>
      <c r="C56" s="57" t="s">
        <v>81</v>
      </c>
      <c r="G56" s="30" t="s">
        <v>164</v>
      </c>
      <c r="H56" s="57" t="s">
        <v>165</v>
      </c>
      <c r="J56" s="38" t="s">
        <v>249</v>
      </c>
      <c r="K56" s="40" t="s">
        <v>298</v>
      </c>
      <c r="M56" s="40" t="s">
        <v>280</v>
      </c>
      <c r="N56" s="38" t="s">
        <v>281</v>
      </c>
    </row>
    <row r="57" spans="1:19" x14ac:dyDescent="0.2">
      <c r="B57" s="18" t="s">
        <v>82</v>
      </c>
      <c r="C57" s="57" t="s">
        <v>83</v>
      </c>
      <c r="G57" s="30" t="s">
        <v>166</v>
      </c>
      <c r="H57" s="57" t="s">
        <v>167</v>
      </c>
      <c r="J57" s="38" t="s">
        <v>250</v>
      </c>
      <c r="K57" s="40" t="s">
        <v>298</v>
      </c>
      <c r="M57" s="40" t="s">
        <v>283</v>
      </c>
      <c r="N57" s="38" t="s">
        <v>284</v>
      </c>
    </row>
    <row r="58" spans="1:19" x14ac:dyDescent="0.2">
      <c r="B58" s="18" t="s">
        <v>84</v>
      </c>
      <c r="C58" s="57" t="s">
        <v>85</v>
      </c>
      <c r="G58" s="30" t="s">
        <v>168</v>
      </c>
      <c r="H58" s="57" t="s">
        <v>169</v>
      </c>
      <c r="J58" s="38" t="s">
        <v>251</v>
      </c>
      <c r="K58" s="40" t="s">
        <v>299</v>
      </c>
      <c r="M58" s="40" t="s">
        <v>286</v>
      </c>
      <c r="N58" s="38" t="s">
        <v>287</v>
      </c>
    </row>
    <row r="59" spans="1:19" x14ac:dyDescent="0.2">
      <c r="B59" s="18" t="s">
        <v>86</v>
      </c>
      <c r="C59" s="57" t="s">
        <v>87</v>
      </c>
      <c r="G59" s="30" t="s">
        <v>170</v>
      </c>
      <c r="H59" s="57" t="s">
        <v>171</v>
      </c>
      <c r="J59" s="40" t="s">
        <v>252</v>
      </c>
      <c r="K59" s="40" t="s">
        <v>300</v>
      </c>
      <c r="M59" s="40" t="s">
        <v>288</v>
      </c>
      <c r="N59" s="38" t="s">
        <v>289</v>
      </c>
    </row>
    <row r="60" spans="1:19" x14ac:dyDescent="0.2">
      <c r="B60" s="18" t="s">
        <v>88</v>
      </c>
      <c r="C60" s="57" t="s">
        <v>89</v>
      </c>
      <c r="G60" s="30" t="s">
        <v>172</v>
      </c>
      <c r="H60" s="57" t="s">
        <v>173</v>
      </c>
      <c r="J60" s="38" t="s">
        <v>253</v>
      </c>
      <c r="K60" s="40" t="s">
        <v>301</v>
      </c>
      <c r="N60" s="38"/>
    </row>
    <row r="61" spans="1:19" x14ac:dyDescent="0.2">
      <c r="B61" s="58" t="s">
        <v>90</v>
      </c>
      <c r="C61" s="57" t="s">
        <v>91</v>
      </c>
      <c r="G61" s="30" t="s">
        <v>174</v>
      </c>
      <c r="H61" s="57" t="s">
        <v>175</v>
      </c>
      <c r="J61" s="38" t="s">
        <v>254</v>
      </c>
      <c r="K61" s="40" t="s">
        <v>302</v>
      </c>
      <c r="M61" s="40" t="s">
        <v>264</v>
      </c>
      <c r="N61" s="38" t="s">
        <v>277</v>
      </c>
    </row>
    <row r="62" spans="1:19" x14ac:dyDescent="0.2">
      <c r="B62" s="58" t="s">
        <v>92</v>
      </c>
      <c r="C62" s="57" t="s">
        <v>93</v>
      </c>
      <c r="G62" s="30" t="s">
        <v>176</v>
      </c>
      <c r="H62" s="57" t="s">
        <v>177</v>
      </c>
      <c r="J62" s="38" t="s">
        <v>255</v>
      </c>
      <c r="K62" s="40" t="s">
        <v>303</v>
      </c>
      <c r="M62" s="40" t="s">
        <v>193</v>
      </c>
      <c r="N62" s="38" t="s">
        <v>184</v>
      </c>
    </row>
    <row r="63" spans="1:19" x14ac:dyDescent="0.2">
      <c r="B63" s="58" t="s">
        <v>94</v>
      </c>
      <c r="C63" s="57" t="s">
        <v>95</v>
      </c>
      <c r="G63" s="30" t="s">
        <v>178</v>
      </c>
      <c r="H63" s="57" t="s">
        <v>179</v>
      </c>
      <c r="J63" s="38" t="s">
        <v>256</v>
      </c>
      <c r="K63" s="40" t="s">
        <v>304</v>
      </c>
      <c r="M63" s="40" t="s">
        <v>282</v>
      </c>
      <c r="N63" s="38" t="s">
        <v>201</v>
      </c>
    </row>
    <row r="64" spans="1:19" x14ac:dyDescent="0.2">
      <c r="B64" s="58" t="s">
        <v>96</v>
      </c>
      <c r="C64" s="57" t="s">
        <v>97</v>
      </c>
      <c r="G64" s="30" t="s">
        <v>180</v>
      </c>
      <c r="H64" s="57"/>
      <c r="J64" s="38" t="s">
        <v>257</v>
      </c>
      <c r="K64" s="40" t="s">
        <v>305</v>
      </c>
      <c r="M64" s="40" t="s">
        <v>265</v>
      </c>
      <c r="N64" s="38" t="s">
        <v>285</v>
      </c>
    </row>
    <row r="65" spans="2:14" x14ac:dyDescent="0.2">
      <c r="B65" s="58" t="s">
        <v>98</v>
      </c>
      <c r="C65" s="57" t="s">
        <v>99</v>
      </c>
      <c r="G65" s="30" t="s">
        <v>181</v>
      </c>
      <c r="H65" s="57" t="s">
        <v>182</v>
      </c>
      <c r="J65" s="38" t="s">
        <v>258</v>
      </c>
      <c r="K65" s="40" t="s">
        <v>306</v>
      </c>
      <c r="M65" s="40" t="s">
        <v>268</v>
      </c>
      <c r="N65" s="38">
        <v>17</v>
      </c>
    </row>
    <row r="66" spans="2:14" x14ac:dyDescent="0.2">
      <c r="B66" s="58" t="s">
        <v>100</v>
      </c>
      <c r="C66" s="57" t="s">
        <v>101</v>
      </c>
      <c r="G66" s="30" t="s">
        <v>183</v>
      </c>
      <c r="H66" s="57" t="s">
        <v>184</v>
      </c>
      <c r="J66" s="38" t="s">
        <v>259</v>
      </c>
      <c r="K66" s="40" t="s">
        <v>307</v>
      </c>
      <c r="M66" s="40" t="s">
        <v>290</v>
      </c>
      <c r="N66" s="38">
        <v>17</v>
      </c>
    </row>
    <row r="67" spans="2:14" x14ac:dyDescent="0.2">
      <c r="B67" s="18"/>
      <c r="C67" s="57" t="s">
        <v>102</v>
      </c>
      <c r="G67" s="30" t="s">
        <v>185</v>
      </c>
      <c r="H67" s="57" t="s">
        <v>186</v>
      </c>
      <c r="J67" s="38" t="s">
        <v>260</v>
      </c>
      <c r="K67" s="40" t="s">
        <v>308</v>
      </c>
      <c r="M67" s="40" t="s">
        <v>291</v>
      </c>
      <c r="N67" s="38">
        <v>17</v>
      </c>
    </row>
    <row r="68" spans="2:14" x14ac:dyDescent="0.2">
      <c r="B68" s="18" t="s">
        <v>103</v>
      </c>
      <c r="C68" s="57" t="s">
        <v>104</v>
      </c>
      <c r="G68" s="30" t="s">
        <v>187</v>
      </c>
      <c r="H68" s="57" t="s">
        <v>188</v>
      </c>
      <c r="J68" s="38" t="s">
        <v>261</v>
      </c>
      <c r="K68" s="40" t="s">
        <v>184</v>
      </c>
      <c r="N68" s="38"/>
    </row>
    <row r="69" spans="2:14" x14ac:dyDescent="0.2">
      <c r="B69" s="18" t="s">
        <v>105</v>
      </c>
      <c r="C69" s="57" t="s">
        <v>106</v>
      </c>
      <c r="G69" s="30" t="s">
        <v>189</v>
      </c>
      <c r="H69" s="57" t="s">
        <v>184</v>
      </c>
      <c r="J69" s="38" t="s">
        <v>262</v>
      </c>
      <c r="K69" s="40" t="s">
        <v>309</v>
      </c>
      <c r="M69" s="40" t="s">
        <v>218</v>
      </c>
      <c r="N69" s="38" t="s">
        <v>292</v>
      </c>
    </row>
    <row r="70" spans="2:14" x14ac:dyDescent="0.2">
      <c r="B70" s="18" t="s">
        <v>107</v>
      </c>
      <c r="C70" s="57" t="s">
        <v>108</v>
      </c>
      <c r="G70" s="30" t="s">
        <v>190</v>
      </c>
      <c r="H70" s="57" t="s">
        <v>184</v>
      </c>
      <c r="J70" s="38" t="s">
        <v>263</v>
      </c>
      <c r="K70" s="40" t="s">
        <v>310</v>
      </c>
      <c r="M70" s="40" t="s">
        <v>274</v>
      </c>
      <c r="N70" s="38" t="s">
        <v>184</v>
      </c>
    </row>
    <row r="71" spans="2:14" x14ac:dyDescent="0.2">
      <c r="B71" s="18" t="s">
        <v>109</v>
      </c>
      <c r="C71" s="57" t="s">
        <v>110</v>
      </c>
      <c r="G71" s="31"/>
      <c r="H71" s="32"/>
      <c r="J71" s="38"/>
      <c r="K71" s="26"/>
      <c r="M71" s="40" t="s">
        <v>293</v>
      </c>
      <c r="N71" s="38"/>
    </row>
    <row r="72" spans="2:14" x14ac:dyDescent="0.2">
      <c r="B72" s="18" t="s">
        <v>111</v>
      </c>
      <c r="C72" s="57" t="s">
        <v>112</v>
      </c>
      <c r="G72" s="30" t="s">
        <v>191</v>
      </c>
      <c r="H72" s="57" t="s">
        <v>192</v>
      </c>
      <c r="J72" s="37" t="s">
        <v>264</v>
      </c>
      <c r="K72" s="40" t="s">
        <v>201</v>
      </c>
      <c r="M72" s="40" t="s">
        <v>294</v>
      </c>
      <c r="N72" s="38" t="s">
        <v>295</v>
      </c>
    </row>
    <row r="73" spans="2:14" x14ac:dyDescent="0.2">
      <c r="B73" s="18" t="s">
        <v>113</v>
      </c>
      <c r="C73" s="57" t="s">
        <v>114</v>
      </c>
      <c r="G73" s="30" t="s">
        <v>193</v>
      </c>
      <c r="H73" s="57" t="s">
        <v>194</v>
      </c>
      <c r="J73" s="37" t="s">
        <v>265</v>
      </c>
      <c r="K73" s="40" t="s">
        <v>311</v>
      </c>
      <c r="M73" s="40" t="s">
        <v>230</v>
      </c>
      <c r="N73" s="38" t="s">
        <v>231</v>
      </c>
    </row>
    <row r="74" spans="2:14" x14ac:dyDescent="0.2">
      <c r="B74" s="18" t="s">
        <v>115</v>
      </c>
      <c r="C74" s="57" t="s">
        <v>116</v>
      </c>
      <c r="G74" s="30" t="s">
        <v>195</v>
      </c>
      <c r="H74" s="57" t="s">
        <v>196</v>
      </c>
      <c r="J74" s="37" t="s">
        <v>266</v>
      </c>
      <c r="K74" s="40">
        <v>580</v>
      </c>
    </row>
    <row r="75" spans="2:14" x14ac:dyDescent="0.2">
      <c r="B75" s="18" t="s">
        <v>117</v>
      </c>
      <c r="C75" s="57" t="s">
        <v>112</v>
      </c>
      <c r="G75" s="30" t="s">
        <v>197</v>
      </c>
      <c r="H75" s="57" t="s">
        <v>198</v>
      </c>
      <c r="J75" s="37" t="s">
        <v>267</v>
      </c>
      <c r="K75" s="40">
        <v>580</v>
      </c>
    </row>
    <row r="76" spans="2:14" x14ac:dyDescent="0.2">
      <c r="B76" s="18" t="s">
        <v>118</v>
      </c>
      <c r="C76" s="57" t="s">
        <v>119</v>
      </c>
      <c r="G76" s="30" t="s">
        <v>199</v>
      </c>
      <c r="H76" s="57">
        <v>783</v>
      </c>
      <c r="J76" s="37" t="s">
        <v>200</v>
      </c>
      <c r="K76" s="40" t="s">
        <v>312</v>
      </c>
    </row>
    <row r="77" spans="2:14" x14ac:dyDescent="0.2">
      <c r="B77" s="18" t="s">
        <v>120</v>
      </c>
      <c r="C77" s="57" t="s">
        <v>112</v>
      </c>
      <c r="G77" s="30" t="s">
        <v>200</v>
      </c>
      <c r="H77" s="57" t="s">
        <v>201</v>
      </c>
      <c r="J77" s="37" t="s">
        <v>268</v>
      </c>
      <c r="K77" s="40">
        <v>779</v>
      </c>
    </row>
    <row r="78" spans="2:14" x14ac:dyDescent="0.2">
      <c r="B78" s="18" t="s">
        <v>121</v>
      </c>
      <c r="C78" s="57" t="s">
        <v>112</v>
      </c>
      <c r="G78" s="30" t="s">
        <v>202</v>
      </c>
      <c r="H78" s="57" t="s">
        <v>203</v>
      </c>
      <c r="J78" s="37" t="s">
        <v>269</v>
      </c>
      <c r="K78" s="40">
        <v>779</v>
      </c>
    </row>
    <row r="79" spans="2:14" x14ac:dyDescent="0.2">
      <c r="B79" s="18" t="s">
        <v>122</v>
      </c>
      <c r="C79" s="57" t="s">
        <v>102</v>
      </c>
      <c r="G79" s="30" t="s">
        <v>111</v>
      </c>
      <c r="H79" s="57">
        <v>782</v>
      </c>
      <c r="J79" s="37" t="s">
        <v>270</v>
      </c>
      <c r="K79" s="40" t="s">
        <v>313</v>
      </c>
    </row>
    <row r="80" spans="2:14" x14ac:dyDescent="0.2">
      <c r="B80" s="18" t="s">
        <v>123</v>
      </c>
      <c r="C80" s="57" t="s">
        <v>124</v>
      </c>
      <c r="G80" s="30" t="s">
        <v>204</v>
      </c>
      <c r="H80" s="57" t="s">
        <v>205</v>
      </c>
      <c r="J80" s="37" t="s">
        <v>271</v>
      </c>
      <c r="K80" s="40" t="s">
        <v>314</v>
      </c>
    </row>
    <row r="81" spans="2:11" x14ac:dyDescent="0.2">
      <c r="B81" s="18" t="s">
        <v>125</v>
      </c>
      <c r="C81" s="57" t="s">
        <v>126</v>
      </c>
      <c r="G81" s="30" t="s">
        <v>206</v>
      </c>
      <c r="H81" s="57" t="s">
        <v>207</v>
      </c>
      <c r="K81" s="26"/>
    </row>
    <row r="82" spans="2:11" ht="13.5" thickBot="1" x14ac:dyDescent="0.25">
      <c r="B82" s="19" t="s">
        <v>127</v>
      </c>
      <c r="C82" s="59" t="s">
        <v>128</v>
      </c>
      <c r="G82" s="30" t="s">
        <v>208</v>
      </c>
      <c r="H82" s="57" t="s">
        <v>209</v>
      </c>
      <c r="J82" s="37" t="s">
        <v>218</v>
      </c>
      <c r="K82" s="40" t="s">
        <v>315</v>
      </c>
    </row>
    <row r="83" spans="2:11" ht="13.5" thickBot="1" x14ac:dyDescent="0.25">
      <c r="B83" s="16"/>
      <c r="C83" s="11"/>
      <c r="G83" s="30" t="s">
        <v>210</v>
      </c>
      <c r="H83" s="57">
        <v>782</v>
      </c>
      <c r="J83" s="37" t="s">
        <v>272</v>
      </c>
    </row>
    <row r="84" spans="2:11" x14ac:dyDescent="0.2">
      <c r="B84" s="17" t="s">
        <v>129</v>
      </c>
      <c r="C84" s="56" t="s">
        <v>130</v>
      </c>
      <c r="D84" s="40" t="s">
        <v>153</v>
      </c>
      <c r="G84" s="30" t="s">
        <v>211</v>
      </c>
      <c r="H84" s="57">
        <v>782</v>
      </c>
      <c r="J84" s="37" t="s">
        <v>273</v>
      </c>
    </row>
    <row r="85" spans="2:11" x14ac:dyDescent="0.2">
      <c r="B85" s="18" t="s">
        <v>131</v>
      </c>
      <c r="C85" s="57" t="s">
        <v>132</v>
      </c>
      <c r="G85" s="30" t="s">
        <v>212</v>
      </c>
      <c r="H85" s="57">
        <v>782</v>
      </c>
      <c r="J85" s="37" t="s">
        <v>274</v>
      </c>
      <c r="K85" s="40" t="s">
        <v>184</v>
      </c>
    </row>
    <row r="86" spans="2:11" x14ac:dyDescent="0.2">
      <c r="B86" s="18" t="s">
        <v>133</v>
      </c>
      <c r="C86" s="57"/>
      <c r="G86" s="30" t="s">
        <v>213</v>
      </c>
      <c r="H86" s="57">
        <v>782</v>
      </c>
      <c r="J86" s="37" t="s">
        <v>230</v>
      </c>
      <c r="K86" s="40" t="s">
        <v>231</v>
      </c>
    </row>
    <row r="87" spans="2:11" x14ac:dyDescent="0.2">
      <c r="B87" s="18" t="s">
        <v>134</v>
      </c>
      <c r="C87" s="57"/>
      <c r="G87" s="30" t="s">
        <v>214</v>
      </c>
      <c r="H87" s="57" t="s">
        <v>215</v>
      </c>
    </row>
    <row r="88" spans="2:11" ht="13.5" thickBot="1" x14ac:dyDescent="0.25">
      <c r="B88" s="18" t="s">
        <v>135</v>
      </c>
      <c r="C88" s="57" t="s">
        <v>136</v>
      </c>
      <c r="G88" s="33" t="s">
        <v>216</v>
      </c>
      <c r="H88" s="59" t="s">
        <v>217</v>
      </c>
    </row>
    <row r="89" spans="2:11" ht="13.5" thickBot="1" x14ac:dyDescent="0.25">
      <c r="B89" s="18" t="s">
        <v>137</v>
      </c>
      <c r="C89" s="60"/>
      <c r="G89" s="26"/>
      <c r="H89" s="28"/>
    </row>
    <row r="90" spans="2:11" x14ac:dyDescent="0.2">
      <c r="B90" s="18" t="s">
        <v>138</v>
      </c>
      <c r="C90" s="57" t="s">
        <v>139</v>
      </c>
      <c r="G90" s="29" t="s">
        <v>218</v>
      </c>
      <c r="H90" s="56" t="s">
        <v>219</v>
      </c>
      <c r="I90" s="40" t="s">
        <v>153</v>
      </c>
    </row>
    <row r="91" spans="2:11" x14ac:dyDescent="0.2">
      <c r="B91" s="18" t="s">
        <v>140</v>
      </c>
      <c r="C91" s="57" t="s">
        <v>132</v>
      </c>
      <c r="G91" s="30" t="s">
        <v>220</v>
      </c>
      <c r="H91" s="57" t="s">
        <v>221</v>
      </c>
    </row>
    <row r="92" spans="2:11" ht="13.5" thickBot="1" x14ac:dyDescent="0.25">
      <c r="B92" s="19" t="s">
        <v>141</v>
      </c>
      <c r="C92" s="59" t="s">
        <v>142</v>
      </c>
      <c r="G92" s="30" t="s">
        <v>222</v>
      </c>
      <c r="H92" s="57"/>
    </row>
    <row r="93" spans="2:11" ht="13.5" thickBot="1" x14ac:dyDescent="0.25">
      <c r="B93" s="16"/>
      <c r="C93" s="11"/>
      <c r="G93" s="30" t="s">
        <v>223</v>
      </c>
      <c r="H93" s="57" t="s">
        <v>224</v>
      </c>
    </row>
    <row r="94" spans="2:11" x14ac:dyDescent="0.2">
      <c r="B94" s="17" t="s">
        <v>143</v>
      </c>
      <c r="C94" s="20" t="s">
        <v>102</v>
      </c>
      <c r="D94" s="40" t="s">
        <v>154</v>
      </c>
      <c r="G94" s="30" t="s">
        <v>225</v>
      </c>
      <c r="H94" s="57"/>
    </row>
    <row r="95" spans="2:11" x14ac:dyDescent="0.2">
      <c r="B95" s="18" t="s">
        <v>144</v>
      </c>
      <c r="C95" s="21" t="s">
        <v>102</v>
      </c>
      <c r="G95" s="30" t="s">
        <v>226</v>
      </c>
      <c r="H95" s="57" t="s">
        <v>227</v>
      </c>
    </row>
    <row r="96" spans="2:11" x14ac:dyDescent="0.2">
      <c r="B96" s="22" t="s">
        <v>145</v>
      </c>
      <c r="C96" s="21" t="s">
        <v>102</v>
      </c>
      <c r="G96" s="30" t="s">
        <v>228</v>
      </c>
      <c r="H96" s="57" t="s">
        <v>229</v>
      </c>
    </row>
    <row r="97" spans="2:9" x14ac:dyDescent="0.2">
      <c r="B97" s="18" t="s">
        <v>146</v>
      </c>
      <c r="C97" s="21" t="s">
        <v>102</v>
      </c>
      <c r="G97" s="30" t="s">
        <v>230</v>
      </c>
      <c r="H97" s="57" t="s">
        <v>231</v>
      </c>
    </row>
    <row r="98" spans="2:9" ht="13.5" thickBot="1" x14ac:dyDescent="0.25">
      <c r="B98" s="23" t="s">
        <v>147</v>
      </c>
      <c r="C98" s="24" t="s">
        <v>102</v>
      </c>
      <c r="G98" s="30" t="s">
        <v>232</v>
      </c>
      <c r="H98" s="57"/>
    </row>
    <row r="99" spans="2:9" x14ac:dyDescent="0.2">
      <c r="G99" s="30" t="s">
        <v>233</v>
      </c>
      <c r="H99" s="57" t="s">
        <v>234</v>
      </c>
    </row>
    <row r="100" spans="2:9" ht="13.5" thickBot="1" x14ac:dyDescent="0.25">
      <c r="G100" s="23" t="s">
        <v>235</v>
      </c>
      <c r="H100" s="59" t="s">
        <v>184</v>
      </c>
    </row>
    <row r="101" spans="2:9" ht="13.5" thickBot="1" x14ac:dyDescent="0.25">
      <c r="G101" s="26"/>
      <c r="H101" s="28"/>
    </row>
    <row r="102" spans="2:9" x14ac:dyDescent="0.2">
      <c r="G102" s="29" t="s">
        <v>236</v>
      </c>
      <c r="H102" s="34"/>
      <c r="I102" s="40" t="s">
        <v>154</v>
      </c>
    </row>
    <row r="103" spans="2:9" x14ac:dyDescent="0.2">
      <c r="G103" s="30" t="s">
        <v>237</v>
      </c>
      <c r="H103" s="32"/>
    </row>
    <row r="104" spans="2:9" x14ac:dyDescent="0.2">
      <c r="G104" s="30" t="s">
        <v>238</v>
      </c>
      <c r="H104" s="32"/>
    </row>
    <row r="105" spans="2:9" ht="13.5" thickBot="1" x14ac:dyDescent="0.25">
      <c r="G105" s="23" t="s">
        <v>239</v>
      </c>
      <c r="H105" s="3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a73bbfc-afaf-4135-a2a3-dede9addf55c">
      <UserInfo>
        <DisplayName>Munro - NancyV</DisplayName>
        <AccountId>50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5C916E3D836B449F0DEC21D1A5980E" ma:contentTypeVersion="12" ma:contentTypeDescription="Create a new document." ma:contentTypeScope="" ma:versionID="54f4c4ef7853b4ae634f94c3e22e9cac">
  <xsd:schema xmlns:xsd="http://www.w3.org/2001/XMLSchema" xmlns:xs="http://www.w3.org/2001/XMLSchema" xmlns:p="http://schemas.microsoft.com/office/2006/metadata/properties" xmlns:ns2="a1a9e1f0-4ff2-4b01-bbe3-117afb49f3d3" xmlns:ns3="4a73bbfc-afaf-4135-a2a3-dede9addf55c" targetNamespace="http://schemas.microsoft.com/office/2006/metadata/properties" ma:root="true" ma:fieldsID="065a9fcaf6f6bf88fcd1fb07b67972a9" ns2:_="" ns3:_="">
    <xsd:import namespace="a1a9e1f0-4ff2-4b01-bbe3-117afb49f3d3"/>
    <xsd:import namespace="4a73bbfc-afaf-4135-a2a3-dede9addf5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a9e1f0-4ff2-4b01-bbe3-117afb49f3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3bbfc-afaf-4135-a2a3-dede9addf55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9EF357-451A-4EF5-8DBD-9824F9843BF3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a73bbfc-afaf-4135-a2a3-dede9addf55c"/>
  </ds:schemaRefs>
</ds:datastoreItem>
</file>

<file path=customXml/itemProps2.xml><?xml version="1.0" encoding="utf-8"?>
<ds:datastoreItem xmlns:ds="http://schemas.openxmlformats.org/officeDocument/2006/customXml" ds:itemID="{4C1F0CF3-9C60-44F5-B18E-A8387F4B71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F4E740-5575-4061-B02D-D0E88346BB2C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a1a9e1f0-4ff2-4b01-bbe3-117afb49f3d3"/>
    <ds:schemaRef ds:uri="4a73bbfc-afaf-4135-a2a3-dede9addf55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sales &gt; order entry</vt:lpstr>
      <vt:lpstr>buying purchasing </vt:lpstr>
      <vt:lpstr>order sending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Munro - Abhijit</dc:creator>
  <cp:lastModifiedBy>Munro - Irene</cp:lastModifiedBy>
  <dcterms:created xsi:type="dcterms:W3CDTF">2020-05-25T11:25:07Z</dcterms:created>
  <dcterms:modified xsi:type="dcterms:W3CDTF">2020-08-05T08:58:27Z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0x010100B85C916E3D836B449F0DEC21D1A5980E</vt:lpwstr>
  </property>
</Properties>
</file>